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firstSheet="5" activeTab="5"/>
  </bookViews>
  <sheets>
    <sheet name="Balance" sheetId="1" r:id="rId1"/>
    <sheet name="Profit and loss" sheetId="2" r:id="rId2"/>
    <sheet name="Class. of assets" sheetId="3" r:id="rId3"/>
    <sheet name="Coefficient" sheetId="4" r:id="rId4"/>
    <sheet name="Overdue" sheetId="5" r:id="rId5"/>
    <sheet name="Related parties" sheetId="6" r:id="rId6"/>
    <sheet name="Off Balance" sheetId="7" r:id="rId7"/>
    <sheet name="Equity movement" sheetId="8" r:id="rId8"/>
    <sheet name="Shareholders" sheetId="9" r:id="rId9"/>
    <sheet name="Currency position" sheetId="10" r:id="rId10"/>
    <sheet name="Percent" sheetId="11" r:id="rId11"/>
  </sheets>
  <definedNames>
    <definedName name="_xlnm.Print_Area" localSheetId="0">Balance!$A$1:$D$119</definedName>
  </definedNames>
  <calcPr calcId="145621"/>
</workbook>
</file>

<file path=xl/calcChain.xml><?xml version="1.0" encoding="utf-8"?>
<calcChain xmlns="http://schemas.openxmlformats.org/spreadsheetml/2006/main">
  <c r="B24" i="11" l="1"/>
  <c r="C24" i="11"/>
  <c r="D24" i="11"/>
  <c r="D17" i="11"/>
  <c r="C17" i="11"/>
  <c r="B17" i="11"/>
  <c r="B13" i="11"/>
  <c r="B25" i="11" s="1"/>
  <c r="C13" i="11"/>
  <c r="D13" i="11"/>
  <c r="D25" i="11" l="1"/>
  <c r="C25" i="11"/>
</calcChain>
</file>

<file path=xl/sharedStrings.xml><?xml version="1.0" encoding="utf-8"?>
<sst xmlns="http://schemas.openxmlformats.org/spreadsheetml/2006/main" count="436" uniqueCount="373">
  <si>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</si>
  <si>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</si>
  <si>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</si>
  <si>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</si>
  <si>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</si>
  <si>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</si>
  <si>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</si>
  <si>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</si>
  <si>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</si>
  <si>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</si>
  <si>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</si>
  <si>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</si>
  <si>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</si>
  <si>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</si>
  <si>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</si>
  <si>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</si>
  <si>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</si>
  <si>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</si>
  <si>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</si>
  <si>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</si>
  <si>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</si>
  <si>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</si>
  <si>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</si>
  <si>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</si>
  <si>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</si>
  <si>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</si>
  <si>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</si>
  <si>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</si>
  <si>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</si>
  <si>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</si>
  <si>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</si>
  <si>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</si>
  <si>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</si>
  <si>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</si>
  <si>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</si>
  <si>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</si>
  <si>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</si>
  <si>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</si>
  <si>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</si>
  <si>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</si>
  <si>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</si>
  <si>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</si>
  <si>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</si>
  <si>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</si>
  <si>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</si>
  <si>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</si>
  <si>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</si>
  <si>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</si>
  <si>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</si>
  <si>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</si>
  <si>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</si>
  <si>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</si>
  <si>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</si>
  <si>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</si>
  <si>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</si>
  <si>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</si>
  <si>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</si>
  <si>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</si>
  <si>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</si>
  <si>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</si>
  <si>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</si>
  <si>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</si>
  <si>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</si>
  <si>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</si>
  <si>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</si>
  <si>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</si>
  <si>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</si>
  <si>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</si>
  <si>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</si>
  <si>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</si>
  <si>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</si>
  <si>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</si>
  <si>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</si>
  <si>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</si>
  <si>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</si>
  <si>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</si>
  <si>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</si>
  <si>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</si>
  <si>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</si>
  <si>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</si>
  <si>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</si>
  <si>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</si>
  <si>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</si>
  <si>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</si>
  <si>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</si>
  <si>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</si>
  <si>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</si>
  <si>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</si>
  <si>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</si>
  <si>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</si>
  <si>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</si>
  <si>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</si>
  <si>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</si>
  <si>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</si>
  <si>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</si>
  <si>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</si>
  <si>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</si>
  <si>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</si>
  <si>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</si>
  <si>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</si>
  <si>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</si>
  <si>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</si>
  <si>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</si>
  <si>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</si>
  <si>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</si>
  <si>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</si>
  <si>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</si>
  <si>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</si>
  <si>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</si>
  <si>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</si>
  <si>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</si>
  <si>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</si>
  <si>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</si>
  <si>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</si>
  <si>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</si>
  <si>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</si>
  <si>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</si>
  <si>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</si>
  <si>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</si>
  <si>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</si>
  <si>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</si>
  <si>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</si>
  <si>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</si>
  <si>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</si>
  <si>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</si>
  <si>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</si>
  <si>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</si>
  <si>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</si>
  <si>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</si>
  <si>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</si>
  <si>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</si>
  <si>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</si>
  <si>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</si>
  <si>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</si>
  <si>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</si>
  <si>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</si>
  <si>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</si>
  <si>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</si>
  <si>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</si>
  <si>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</si>
  <si>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</si>
  <si>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</si>
  <si>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</si>
  <si>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</si>
  <si>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</si>
  <si>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</si>
  <si>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</si>
  <si>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</si>
  <si>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</si>
  <si>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</si>
  <si>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</si>
  <si>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</si>
  <si>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</si>
  <si>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</si>
  <si>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</si>
  <si>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</si>
  <si>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</si>
  <si>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</si>
  <si>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</si>
  <si>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</si>
  <si>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</si>
  <si>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</si>
  <si>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</si>
  <si>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</si>
  <si>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</si>
  <si>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</si>
  <si>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</si>
  <si>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</si>
  <si>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</si>
  <si>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</si>
  <si>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</si>
  <si>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</si>
  <si>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</si>
  <si>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</si>
  <si>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</si>
  <si>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</si>
  <si>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</si>
  <si>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</si>
  <si>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</si>
  <si>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</si>
  <si>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</si>
  <si>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</si>
  <si>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</si>
  <si>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</si>
  <si>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</si>
  <si>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</si>
  <si>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</si>
  <si>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</si>
  <si>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</si>
  <si>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</si>
  <si>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</si>
  <si>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</si>
  <si>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</si>
  <si>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</si>
  <si>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</si>
  <si>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</si>
  <si>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</si>
  <si>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</si>
  <si>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</si>
  <si>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</si>
  <si>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</si>
  <si>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</si>
  <si>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</si>
  <si>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</si>
  <si>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</si>
  <si>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</si>
  <si>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</si>
  <si>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</si>
  <si>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</si>
  <si>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</si>
  <si>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</si>
  <si>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</si>
  <si>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</si>
  <si>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</si>
  <si>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</si>
  <si>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</si>
  <si>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</si>
  <si>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</si>
  <si>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</si>
  <si>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</si>
  <si>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</si>
  <si>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</si>
  <si>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</si>
  <si>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</si>
  <si>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</si>
  <si>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</si>
  <si>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</si>
  <si>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</si>
  <si>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</si>
  <si>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</si>
  <si>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</si>
  <si>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</si>
  <si>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</si>
  <si>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</si>
  <si>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</si>
  <si>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</si>
  <si>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</si>
  <si>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</si>
  <si>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</si>
  <si>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</si>
  <si>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</si>
  <si>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</si>
  <si>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</si>
  <si>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</si>
  <si>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</si>
  <si>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</si>
  <si>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</si>
  <si>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</si>
  <si>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</si>
  <si>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</si>
  <si>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</si>
  <si>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</si>
  <si>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</si>
  <si>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</si>
  <si>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</si>
  <si>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</si>
  <si>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</si>
  <si>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</si>
  <si>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</si>
  <si>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</si>
  <si>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</si>
  <si>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</si>
  <si>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</si>
  <si>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</si>
  <si>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</si>
  <si>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</si>
  <si>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</si>
  <si>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</si>
  <si>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</si>
  <si>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</si>
  <si>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</si>
  <si>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</si>
  <si>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</si>
  <si>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</si>
  <si>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</si>
  <si>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</si>
  <si>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</si>
  <si>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</si>
  <si>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</si>
  <si>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</si>
  <si>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</si>
  <si>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</si>
  <si>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</si>
  <si>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</si>
  <si>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</si>
  <si>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</si>
  <si>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</si>
  <si>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</si>
  <si>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</si>
  <si>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</si>
  <si>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</si>
  <si>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</si>
  <si>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</si>
  <si>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</si>
  <si>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</si>
  <si>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</si>
  <si>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</si>
  <si>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</si>
  <si>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</si>
  <si>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</si>
  <si>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</si>
  <si>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</si>
  <si>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</si>
  <si>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</si>
  <si>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</si>
  <si>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</si>
  <si>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</si>
  <si>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</si>
  <si>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</si>
  <si>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</si>
  <si>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</si>
  <si>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</si>
  <si>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</si>
  <si>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</si>
  <si>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</si>
  <si>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</si>
  <si>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</si>
  <si>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</si>
  <si>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</si>
  <si>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</si>
  <si>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</si>
  <si>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</si>
  <si>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</si>
  <si>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</si>
  <si>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</si>
  <si>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</si>
  <si>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</si>
  <si>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</si>
  <si>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</si>
  <si>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</si>
  <si>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</si>
  <si>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</si>
  <si>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</si>
  <si>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</si>
  <si>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</si>
  <si>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</si>
  <si>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</si>
  <si>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</si>
  <si>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</si>
  <si>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</si>
  <si>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</si>
  <si>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</si>
  <si>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</si>
  <si>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</si>
  <si>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</si>
  <si>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</si>
  <si>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</si>
  <si>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</si>
  <si>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</si>
  <si>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</si>
  <si>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</si>
  <si>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</si>
  <si>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</si>
  <si>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</si>
  <si>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</si>
  <si>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</si>
  <si>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</si>
  <si>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</si>
  <si>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</si>
  <si>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</si>
  <si>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</si>
  <si>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</si>
  <si>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</si>
  <si>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</si>
  <si>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</si>
  <si>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</si>
  <si>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</si>
  <si>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</si>
  <si>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</si>
  <si>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</si>
  <si>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</si>
  <si>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</si>
  <si>
    <t xml:space="preserve">            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</si>
</sst>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" fillId="0" borderId="0"/>
  </cellStyleXfs>
  <cellXfs count="161">
    <xf numFmtId="0" fontId="0" fillId="0" borderId="0" xfId="0"/>
    <xf numFmtId="0" fontId="4" fillId="0" borderId="0" xfId="0" applyFont="1" applyFill="1" applyProtection="1"/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2" fontId="9" fillId="2" borderId="3" xfId="1" applyNumberFormat="1" applyFont="1" applyFill="1" applyBorder="1" applyAlignment="1" applyProtection="1">
      <alignment horizontal="center" vertical="top" wrapText="1"/>
    </xf>
    <xf numFmtId="2" fontId="11" fillId="2" borderId="3" xfId="1" applyNumberFormat="1" applyFont="1" applyFill="1" applyBorder="1" applyAlignment="1" applyProtection="1">
      <alignment horizontal="center" vertical="top" wrapText="1"/>
    </xf>
    <xf numFmtId="1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justify" vertical="top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2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2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49" fontId="4" fillId="0" borderId="0" xfId="0" applyNumberFormat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center" vertical="center" wrapText="1"/>
    </xf>
    <xf numFmtId="2" fontId="14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left" vertical="top" wrapText="1" indent="2"/>
    </xf>
    <xf numFmtId="0" fontId="12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 indent="2"/>
    </xf>
    <xf numFmtId="0" fontId="12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0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4" fillId="4" borderId="6" xfId="1" applyNumberFormat="1" applyFont="1" applyFill="1" applyBorder="1" applyAlignment="1" applyProtection="1">
      <alignment vertical="center" wrapText="1"/>
    </xf>
    <xf numFmtId="43" fontId="13" fillId="0" borderId="0" xfId="0" applyNumberFormat="1" applyFont="1"/>
    <xf numFmtId="0" fontId="7" fillId="0" borderId="1" xfId="3" applyNumberFormat="1" applyFont="1" applyBorder="1" applyAlignment="1" applyProtection="1"/>
    <xf numFmtId="43" fontId="14" fillId="4" borderId="6" xfId="1" applyFont="1" applyFill="1" applyBorder="1" applyAlignment="1" applyProtection="1">
      <alignment horizontal="right" vertical="top" wrapText="1"/>
    </xf>
    <xf numFmtId="9" fontId="14" fillId="4" borderId="6" xfId="2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/>
    <xf numFmtId="0" fontId="23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26" fillId="4" borderId="6" xfId="2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horizontal="left" vertical="center" wrapText="1" indent="1"/>
    </xf>
    <xf numFmtId="43" fontId="8" fillId="3" borderId="12" xfId="1" applyFont="1" applyFill="1" applyBorder="1" applyAlignment="1" applyProtection="1">
      <alignment horizontal="left" vertical="center" wrapText="1" indent="1"/>
    </xf>
    <xf numFmtId="0" fontId="0" fillId="0" borderId="2" xfId="0" applyBorder="1"/>
    <xf numFmtId="0" fontId="0" fillId="0" borderId="3" xfId="0" applyBorder="1"/>
    <xf numFmtId="0" fontId="27" fillId="5" borderId="6" xfId="0" applyFont="1" applyFill="1" applyBorder="1" applyAlignment="1">
      <alignment horizontal="center" vertical="center" wrapText="1"/>
    </xf>
    <xf numFmtId="166" fontId="14" fillId="4" borderId="6" xfId="1" applyNumberFormat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horizontal="center" vertical="center" wrapText="1"/>
    </xf>
    <xf numFmtId="43" fontId="27" fillId="5" borderId="6" xfId="1" applyFont="1" applyFill="1" applyBorder="1" applyAlignment="1">
      <alignment horizontal="center" vertical="center" wrapText="1"/>
    </xf>
    <xf numFmtId="43" fontId="0" fillId="0" borderId="0" xfId="0" applyNumberFormat="1"/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6" borderId="0" xfId="4" applyFont="1" applyFill="1" applyAlignment="1" applyProtection="1">
      <alignment horizontal="center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43" fontId="12" fillId="3" borderId="6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4" fillId="0" borderId="0" xfId="4" applyNumberFormat="1" applyFont="1" applyFill="1" applyAlignment="1" applyProtection="1">
      <alignment vertical="center"/>
    </xf>
    <xf numFmtId="43" fontId="12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/>
    </xf>
    <xf numFmtId="43" fontId="14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3" fillId="2" borderId="6" xfId="0" applyFont="1" applyFill="1" applyBorder="1" applyAlignment="1" applyProtection="1">
      <alignment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13" fillId="3" borderId="6" xfId="0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43" fontId="28" fillId="6" borderId="1" xfId="1" applyNumberFormat="1" applyFont="1" applyFill="1" applyBorder="1" applyAlignment="1" applyProtection="1">
      <alignment horizontal="right" vertical="center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20" t="s">
        <v>0</v>
      </c>
      <c r="B1" s="120"/>
      <c r="C1" s="121"/>
      <c r="D1" s="121"/>
    </row>
    <row r="2" spans="1:4" ht="21.75" customHeight="1" x14ac:dyDescent="0.25">
      <c r="A2" s="122" t="s">
        <v>1</v>
      </c>
      <c r="B2" s="122"/>
      <c r="C2" s="123"/>
      <c r="D2" s="123"/>
    </row>
    <row r="3" spans="1:4" ht="21.75" customHeight="1" x14ac:dyDescent="0.25">
      <c r="A3" s="122" t="s">
        <v>2</v>
      </c>
      <c r="B3" s="122"/>
      <c r="C3" s="123"/>
      <c r="D3" s="123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2" t="s">
        <v>4</v>
      </c>
      <c r="B5" s="124"/>
      <c r="C5" s="4" t="s">
        <v>5</v>
      </c>
      <c r="D5" s="5" t="s">
        <v>6</v>
      </c>
    </row>
    <row r="6" spans="1:4" ht="15" x14ac:dyDescent="0.2">
      <c r="A6" s="114">
        <v>1</v>
      </c>
      <c r="B6" s="125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32815.978649999997</v>
      </c>
      <c r="D7" s="9">
        <v>11143.09258</v>
      </c>
    </row>
    <row r="8" spans="1:4" x14ac:dyDescent="0.2">
      <c r="A8" s="7" t="s">
        <v>9</v>
      </c>
      <c r="B8" s="8" t="s">
        <v>10</v>
      </c>
      <c r="C8" s="9">
        <v>21672.88607</v>
      </c>
      <c r="D8" s="9">
        <v>0</v>
      </c>
    </row>
    <row r="9" spans="1:4" x14ac:dyDescent="0.2">
      <c r="A9" s="7" t="s">
        <v>11</v>
      </c>
      <c r="B9" s="8" t="s">
        <v>12</v>
      </c>
      <c r="C9" s="9">
        <v>11143.09258</v>
      </c>
      <c r="D9" s="9">
        <v>11143.09258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26362.046849999999</v>
      </c>
      <c r="D12" s="9">
        <v>5261.1150100000004</v>
      </c>
    </row>
    <row r="13" spans="1:4" x14ac:dyDescent="0.2">
      <c r="A13" s="7" t="s">
        <v>19</v>
      </c>
      <c r="B13" s="8" t="s">
        <v>20</v>
      </c>
      <c r="C13" s="9">
        <v>10964.23005</v>
      </c>
      <c r="D13" s="9">
        <v>85.755009999999999</v>
      </c>
    </row>
    <row r="14" spans="1:4" x14ac:dyDescent="0.2">
      <c r="A14" s="7" t="s">
        <v>21</v>
      </c>
      <c r="B14" s="8" t="s">
        <v>22</v>
      </c>
      <c r="C14" s="9">
        <v>15397.816800000001</v>
      </c>
      <c r="D14" s="9">
        <v>5175.3599999999997</v>
      </c>
    </row>
    <row r="15" spans="1:4" x14ac:dyDescent="0.2">
      <c r="A15" s="7" t="s">
        <v>23</v>
      </c>
      <c r="B15" s="8" t="s">
        <v>24</v>
      </c>
      <c r="C15" s="9">
        <v>8456.43426</v>
      </c>
      <c r="D15" s="9">
        <v>8456.43426</v>
      </c>
    </row>
    <row r="16" spans="1:4" x14ac:dyDescent="0.2">
      <c r="A16" s="7" t="s">
        <v>25</v>
      </c>
      <c r="B16" s="8" t="s">
        <v>26</v>
      </c>
      <c r="C16" s="9">
        <v>505.45229</v>
      </c>
      <c r="D16" s="9">
        <v>505.45229</v>
      </c>
    </row>
    <row r="17" spans="1:4" x14ac:dyDescent="0.2">
      <c r="A17" s="7" t="s">
        <v>27</v>
      </c>
      <c r="B17" s="8" t="s">
        <v>28</v>
      </c>
      <c r="C17" s="9">
        <v>3599.3536600000002</v>
      </c>
      <c r="D17" s="9">
        <v>3599.3536600000002</v>
      </c>
    </row>
    <row r="18" spans="1:4" x14ac:dyDescent="0.2">
      <c r="A18" s="7" t="s">
        <v>29</v>
      </c>
      <c r="B18" s="8" t="s">
        <v>30</v>
      </c>
      <c r="C18" s="9">
        <v>4351.6283100000001</v>
      </c>
      <c r="D18" s="9">
        <v>4351.6283100000001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10988.043</v>
      </c>
      <c r="D23" s="9">
        <v>10988.043</v>
      </c>
    </row>
    <row r="24" spans="1:4" x14ac:dyDescent="0.2">
      <c r="A24" s="10" t="s">
        <v>40</v>
      </c>
      <c r="B24" s="11" t="s">
        <v>41</v>
      </c>
      <c r="C24" s="9">
        <v>10988.043</v>
      </c>
      <c r="D24" s="9">
        <v>10988.043</v>
      </c>
    </row>
    <row r="25" spans="1:4" x14ac:dyDescent="0.2">
      <c r="A25" s="7" t="s">
        <v>25</v>
      </c>
      <c r="B25" s="11" t="s">
        <v>42</v>
      </c>
      <c r="C25" s="9">
        <v>5497.9430000000002</v>
      </c>
      <c r="D25" s="9">
        <v>5497.9430000000002</v>
      </c>
    </row>
    <row r="26" spans="1:4" x14ac:dyDescent="0.2">
      <c r="A26" s="7" t="s">
        <v>43</v>
      </c>
      <c r="B26" s="11" t="s">
        <v>44</v>
      </c>
      <c r="C26" s="9">
        <v>5490.1</v>
      </c>
      <c r="D26" s="9">
        <v>5490.1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1400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4069.9276500000001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2502.3528999999999</v>
      </c>
      <c r="D32" s="9">
        <v>2.3529</v>
      </c>
    </row>
    <row r="33" spans="1:4" x14ac:dyDescent="0.2">
      <c r="A33" s="7" t="s">
        <v>57</v>
      </c>
      <c r="B33" s="11" t="s">
        <v>58</v>
      </c>
      <c r="C33" s="9">
        <v>2500</v>
      </c>
      <c r="D33" s="9">
        <v>0</v>
      </c>
    </row>
    <row r="34" spans="1:4" x14ac:dyDescent="0.2">
      <c r="A34" s="7" t="s">
        <v>43</v>
      </c>
      <c r="B34" s="11" t="s">
        <v>59</v>
      </c>
      <c r="C34" s="9">
        <v>2.3529</v>
      </c>
      <c r="D34" s="9">
        <v>2.3529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2502.3528999999999</v>
      </c>
      <c r="D38" s="9">
        <v>2.3529</v>
      </c>
    </row>
    <row r="39" spans="1:4" ht="25.5" x14ac:dyDescent="0.2">
      <c r="A39" s="7" t="s">
        <v>66</v>
      </c>
      <c r="B39" s="8" t="s">
        <v>67</v>
      </c>
      <c r="C39" s="9">
        <v>617369.96149999998</v>
      </c>
      <c r="D39" s="9">
        <v>201445.21239999999</v>
      </c>
    </row>
    <row r="40" spans="1:4" ht="25.5" x14ac:dyDescent="0.2">
      <c r="A40" s="7" t="s">
        <v>68</v>
      </c>
      <c r="B40" s="8" t="s">
        <v>69</v>
      </c>
      <c r="C40" s="9">
        <v>18849.379560000001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598520.58189999999</v>
      </c>
      <c r="D41" s="9">
        <v>201445.21239999999</v>
      </c>
    </row>
    <row r="42" spans="1:4" ht="14.25" customHeight="1" x14ac:dyDescent="0.2">
      <c r="A42" s="7" t="s">
        <v>72</v>
      </c>
      <c r="B42" s="8" t="s">
        <v>73</v>
      </c>
      <c r="C42" s="9">
        <v>45111.050450000002</v>
      </c>
      <c r="D42" s="9" t="s">
        <v>371</v>
      </c>
    </row>
    <row r="43" spans="1:4" x14ac:dyDescent="0.2">
      <c r="A43" s="7" t="s">
        <v>74</v>
      </c>
      <c r="B43" s="8" t="s">
        <v>75</v>
      </c>
      <c r="C43" s="9">
        <v>41378.582649999997</v>
      </c>
      <c r="D43" s="9" t="s">
        <v>371</v>
      </c>
    </row>
    <row r="44" spans="1:4" x14ac:dyDescent="0.2">
      <c r="A44" s="7" t="s">
        <v>76</v>
      </c>
      <c r="B44" s="8" t="s">
        <v>77</v>
      </c>
      <c r="C44" s="9">
        <v>1227.5259100000001</v>
      </c>
      <c r="D44" s="9" t="s">
        <v>371</v>
      </c>
    </row>
    <row r="45" spans="1:4" x14ac:dyDescent="0.2">
      <c r="A45" s="7" t="s">
        <v>78</v>
      </c>
      <c r="B45" s="8" t="s">
        <v>79</v>
      </c>
      <c r="C45" s="9">
        <v>20036.829689999999</v>
      </c>
      <c r="D45" s="9" t="s">
        <v>371</v>
      </c>
    </row>
    <row r="46" spans="1:4" x14ac:dyDescent="0.2">
      <c r="A46" s="7" t="s">
        <v>80</v>
      </c>
      <c r="B46" s="8" t="s">
        <v>81</v>
      </c>
      <c r="C46" s="9">
        <v>17531.8878</v>
      </c>
      <c r="D46" s="9" t="s">
        <v>371</v>
      </c>
    </row>
    <row r="47" spans="1:4" x14ac:dyDescent="0.2">
      <c r="A47" s="7" t="s">
        <v>82</v>
      </c>
      <c r="B47" s="8" t="s">
        <v>83</v>
      </c>
      <c r="C47" s="9">
        <v>2033.1695</v>
      </c>
      <c r="D47" s="9" t="s">
        <v>371</v>
      </c>
    </row>
    <row r="48" spans="1:4" x14ac:dyDescent="0.2">
      <c r="A48" s="7" t="s">
        <v>84</v>
      </c>
      <c r="B48" s="8" t="s">
        <v>85</v>
      </c>
      <c r="C48" s="9">
        <v>2033.1695</v>
      </c>
      <c r="D48" s="9" t="s">
        <v>371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371</v>
      </c>
    </row>
    <row r="50" spans="1:4" ht="38.25" x14ac:dyDescent="0.2">
      <c r="A50" s="10" t="s">
        <v>88</v>
      </c>
      <c r="B50" s="11" t="s">
        <v>89</v>
      </c>
      <c r="C50" s="9">
        <v>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400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2581.5751500000001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17251.00186</v>
      </c>
      <c r="D59" s="9">
        <v>4699.2401</v>
      </c>
    </row>
    <row r="60" spans="1:4" x14ac:dyDescent="0.2">
      <c r="A60" s="7" t="s">
        <v>104</v>
      </c>
      <c r="B60" s="8" t="s">
        <v>105</v>
      </c>
      <c r="C60" s="9">
        <v>4.1938719999999998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752487.96829999995</v>
      </c>
      <c r="D61" s="9">
        <v>241995.4902</v>
      </c>
    </row>
    <row r="62" spans="1:4" ht="39" customHeight="1" x14ac:dyDescent="0.2">
      <c r="A62" s="126" t="s">
        <v>108</v>
      </c>
      <c r="B62" s="126"/>
      <c r="C62" s="127"/>
      <c r="D62" s="127"/>
    </row>
    <row r="63" spans="1:4" ht="36" x14ac:dyDescent="0.25">
      <c r="A63" s="112" t="s">
        <v>109</v>
      </c>
      <c r="B63" s="113"/>
      <c r="C63" s="4" t="s">
        <v>5</v>
      </c>
      <c r="D63" s="5" t="s">
        <v>6</v>
      </c>
    </row>
    <row r="64" spans="1:4" ht="15" x14ac:dyDescent="0.25">
      <c r="A64" s="114">
        <v>1</v>
      </c>
      <c r="B64" s="11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435724.47159999999</v>
      </c>
      <c r="D65" s="9">
        <v>139161.2384</v>
      </c>
    </row>
    <row r="66" spans="1:4" ht="25.5" x14ac:dyDescent="0.2">
      <c r="A66" s="16" t="s">
        <v>112</v>
      </c>
      <c r="B66" s="8" t="s">
        <v>113</v>
      </c>
      <c r="C66" s="9">
        <v>43283.564359999997</v>
      </c>
      <c r="D66" s="9">
        <v>19851.35759</v>
      </c>
    </row>
    <row r="67" spans="1:4" x14ac:dyDescent="0.2">
      <c r="A67" s="16" t="s">
        <v>114</v>
      </c>
      <c r="B67" s="8" t="s">
        <v>115</v>
      </c>
      <c r="C67" s="9">
        <v>43283.564359999997</v>
      </c>
      <c r="D67" s="9">
        <v>19851.35759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27198.992539999999</v>
      </c>
      <c r="D69" s="9">
        <v>12260.1474</v>
      </c>
    </row>
    <row r="70" spans="1:4" x14ac:dyDescent="0.2">
      <c r="A70" s="16" t="s">
        <v>120</v>
      </c>
      <c r="B70" s="8" t="s">
        <v>121</v>
      </c>
      <c r="C70" s="9">
        <v>27198.992539999999</v>
      </c>
      <c r="D70" s="9">
        <v>12260.1474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360398.13069999998</v>
      </c>
      <c r="D72" s="9">
        <v>106941.9134</v>
      </c>
    </row>
    <row r="73" spans="1:4" x14ac:dyDescent="0.2">
      <c r="A73" s="16" t="s">
        <v>126</v>
      </c>
      <c r="B73" s="8" t="s">
        <v>127</v>
      </c>
      <c r="C73" s="9">
        <v>4843.7839599999998</v>
      </c>
      <c r="D73" s="9">
        <v>107.82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583.21489999999994</v>
      </c>
      <c r="D79" s="9">
        <v>570.09753000000001</v>
      </c>
    </row>
    <row r="80" spans="1:4" x14ac:dyDescent="0.2">
      <c r="A80" s="7" t="s">
        <v>25</v>
      </c>
      <c r="B80" s="8" t="s">
        <v>140</v>
      </c>
      <c r="C80" s="9">
        <v>570.09753000000001</v>
      </c>
      <c r="D80" s="9">
        <v>570.09753000000001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13.117369999999999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25783.778760000001</v>
      </c>
      <c r="D87" s="9">
        <v>4901.875</v>
      </c>
    </row>
    <row r="88" spans="1:4" x14ac:dyDescent="0.2">
      <c r="A88" s="17" t="s">
        <v>150</v>
      </c>
      <c r="B88" s="11" t="s">
        <v>151</v>
      </c>
      <c r="C88" s="9">
        <v>784.3</v>
      </c>
      <c r="D88" s="9">
        <v>784.3</v>
      </c>
    </row>
    <row r="89" spans="1:4" x14ac:dyDescent="0.2">
      <c r="A89" s="17" t="s">
        <v>152</v>
      </c>
      <c r="B89" s="11" t="s">
        <v>153</v>
      </c>
      <c r="C89" s="9">
        <v>24999.478760000002</v>
      </c>
      <c r="D89" s="9">
        <v>4117.5749999999998</v>
      </c>
    </row>
    <row r="90" spans="1:4" x14ac:dyDescent="0.2">
      <c r="A90" s="18" t="s">
        <v>154</v>
      </c>
      <c r="B90" s="11" t="s">
        <v>155</v>
      </c>
      <c r="C90" s="9">
        <v>21980.00301</v>
      </c>
      <c r="D90" s="9">
        <v>21980.00301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21980.00301</v>
      </c>
      <c r="D92" s="9">
        <v>21980.00301</v>
      </c>
    </row>
    <row r="93" spans="1:4" ht="25.5" x14ac:dyDescent="0.2">
      <c r="A93" s="18" t="s">
        <v>158</v>
      </c>
      <c r="B93" s="11" t="s">
        <v>159</v>
      </c>
      <c r="C93" s="9">
        <v>68544.881670000002</v>
      </c>
      <c r="D93" s="9">
        <v>31277.191149999999</v>
      </c>
    </row>
    <row r="94" spans="1:4" x14ac:dyDescent="0.2">
      <c r="A94" s="16" t="s">
        <v>160</v>
      </c>
      <c r="B94" s="8" t="s">
        <v>161</v>
      </c>
      <c r="C94" s="9">
        <v>41384.473810000003</v>
      </c>
      <c r="D94" s="9">
        <v>5971.639537</v>
      </c>
    </row>
    <row r="95" spans="1:4" x14ac:dyDescent="0.2">
      <c r="A95" s="16" t="s">
        <v>162</v>
      </c>
      <c r="B95" s="8" t="s">
        <v>163</v>
      </c>
      <c r="C95" s="9">
        <v>27160.407859999999</v>
      </c>
      <c r="D95" s="9">
        <v>25305.551609999999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59882.885699999999</v>
      </c>
      <c r="D98" s="9">
        <v>36782.885699999999</v>
      </c>
    </row>
    <row r="99" spans="1:4" x14ac:dyDescent="0.2">
      <c r="A99" s="15" t="s">
        <v>170</v>
      </c>
      <c r="B99" s="8" t="s">
        <v>171</v>
      </c>
      <c r="C99" s="9">
        <v>28981.094389999998</v>
      </c>
      <c r="D99" s="9">
        <v>6141.9570599999997</v>
      </c>
    </row>
    <row r="100" spans="1:4" x14ac:dyDescent="0.2">
      <c r="A100" s="19" t="s">
        <v>172</v>
      </c>
      <c r="B100" s="13" t="s">
        <v>173</v>
      </c>
      <c r="C100" s="9">
        <v>641480.32999999996</v>
      </c>
      <c r="D100" s="9">
        <v>240815.24780000001</v>
      </c>
    </row>
    <row r="101" spans="1:4" ht="31.5" customHeight="1" x14ac:dyDescent="0.2">
      <c r="A101" s="116" t="s">
        <v>3</v>
      </c>
      <c r="B101" s="116"/>
      <c r="C101" s="117"/>
      <c r="D101" s="117"/>
    </row>
    <row r="102" spans="1:4" ht="36" x14ac:dyDescent="0.25">
      <c r="A102" s="112" t="s">
        <v>174</v>
      </c>
      <c r="B102" s="113"/>
      <c r="C102" s="4" t="s">
        <v>175</v>
      </c>
      <c r="D102" s="5" t="s">
        <v>6</v>
      </c>
    </row>
    <row r="103" spans="1:4" ht="15" x14ac:dyDescent="0.25">
      <c r="A103" s="114">
        <v>1</v>
      </c>
      <c r="B103" s="11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104178.1612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14000.111999999999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483.77005000000003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33129.159180000002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19208.77162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13920.387559999999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6829.4771280000004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6392.9454349999996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436.53169309999998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111007.6384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752487.96829999995</v>
      </c>
      <c r="D119" s="9">
        <v>240815.24780000001</v>
      </c>
    </row>
    <row r="120" spans="1:6" ht="15" x14ac:dyDescent="0.25">
      <c r="A120" s="118"/>
      <c r="B120" s="119"/>
      <c r="C120" s="119"/>
      <c r="D120" s="119"/>
      <c r="E120" s="119"/>
      <c r="F120" s="119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D27" sqref="D27"/>
    </sheetView>
  </sheetViews>
  <sheetFormatPr defaultRowHeight="15" x14ac:dyDescent="0.25"/>
  <cols>
    <col min="1" max="1" width="33.140625" customWidth="1"/>
    <col min="2" max="2" width="16" customWidth="1"/>
    <col min="3" max="3" width="14.42578125" customWidth="1"/>
    <col min="4" max="4" width="9.5703125" bestFit="1" customWidth="1"/>
    <col min="5" max="5" width="7.140625" bestFit="1" customWidth="1"/>
  </cols>
  <sheetData>
    <row r="2" spans="1:3" x14ac:dyDescent="0.25">
      <c r="C2" s="79"/>
    </row>
    <row r="3" spans="1:3" ht="29.25" customHeight="1" x14ac:dyDescent="0.25">
      <c r="A3" s="89" t="s">
        <v>339</v>
      </c>
      <c r="B3" s="89" t="s">
        <v>340</v>
      </c>
      <c r="C3" s="89" t="s">
        <v>341</v>
      </c>
    </row>
    <row r="4" spans="1:3" x14ac:dyDescent="0.25">
      <c r="A4" s="69" t="s">
        <v>342</v>
      </c>
      <c r="B4" s="90">
        <v>0.70930000000000004</v>
      </c>
      <c r="C4" s="91">
        <v>0</v>
      </c>
    </row>
    <row r="5" spans="1:3" x14ac:dyDescent="0.25">
      <c r="A5" s="69" t="s">
        <v>343</v>
      </c>
      <c r="B5" s="90">
        <v>7.6E-3</v>
      </c>
      <c r="C5" s="91" t="s">
        <v>372</v>
      </c>
    </row>
    <row r="6" spans="1:3" x14ac:dyDescent="0.25">
      <c r="A6" s="69" t="s">
        <v>344</v>
      </c>
      <c r="B6" s="90">
        <v>2.1899999999999999E-2</v>
      </c>
      <c r="C6" s="91">
        <v>2.3E-3</v>
      </c>
    </row>
    <row r="7" spans="1:3" x14ac:dyDescent="0.25">
      <c r="A7" s="69" t="s">
        <v>345</v>
      </c>
      <c r="B7" s="90">
        <v>0.88370000000000004</v>
      </c>
      <c r="C7" s="91">
        <v>1.1000000000000001E-3</v>
      </c>
    </row>
    <row r="8" spans="1:3" x14ac:dyDescent="0.25">
      <c r="A8" s="69" t="s">
        <v>346</v>
      </c>
      <c r="B8" s="90">
        <v>1.3042</v>
      </c>
      <c r="C8" s="91">
        <v>-1.7000000000000001E-3</v>
      </c>
    </row>
    <row r="9" spans="1:3" x14ac:dyDescent="0.25">
      <c r="A9" s="69" t="s">
        <v>347</v>
      </c>
      <c r="B9" s="90">
        <v>0.7843</v>
      </c>
      <c r="C9" s="91">
        <v>-8.9999999999999998E-4</v>
      </c>
    </row>
    <row r="10" spans="1:3" x14ac:dyDescent="0.25">
      <c r="A10" s="69" t="s">
        <v>348</v>
      </c>
      <c r="B10" s="90">
        <v>1.0782</v>
      </c>
      <c r="C10" s="91">
        <v>-4.9299999999999997E-2</v>
      </c>
    </row>
    <row r="11" spans="1:3" x14ac:dyDescent="0.25">
      <c r="A11" s="92" t="s">
        <v>349</v>
      </c>
      <c r="B11" s="90">
        <v>0</v>
      </c>
      <c r="C11" s="91">
        <v>5.2000000000000005E-2</v>
      </c>
    </row>
    <row r="12" spans="1:3" x14ac:dyDescent="0.25">
      <c r="A12" s="92" t="s">
        <v>350</v>
      </c>
      <c r="B12" s="90">
        <v>0</v>
      </c>
      <c r="C12" s="91">
        <v>2.3E-3</v>
      </c>
    </row>
    <row r="13" spans="1:3" x14ac:dyDescent="0.25">
      <c r="C13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D10" sqref="D10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0" t="s">
        <v>227</v>
      </c>
      <c r="D5" s="160"/>
    </row>
    <row r="6" spans="1:4" s="99" customFormat="1" ht="44.25" customHeight="1" x14ac:dyDescent="0.25">
      <c r="A6" s="98" t="s">
        <v>351</v>
      </c>
      <c r="B6" s="98" t="s">
        <v>352</v>
      </c>
      <c r="C6" s="98" t="s">
        <v>353</v>
      </c>
      <c r="D6" s="98" t="s">
        <v>354</v>
      </c>
    </row>
    <row r="7" spans="1:4" x14ac:dyDescent="0.25">
      <c r="A7" s="69" t="s">
        <v>355</v>
      </c>
      <c r="B7" s="40">
        <v>0</v>
      </c>
      <c r="C7" s="40">
        <v>0</v>
      </c>
      <c r="D7" s="40">
        <v>32815.978649999983</v>
      </c>
    </row>
    <row r="8" spans="1:4" x14ac:dyDescent="0.25">
      <c r="A8" s="69" t="s">
        <v>356</v>
      </c>
      <c r="B8" s="40">
        <v>0</v>
      </c>
      <c r="C8" s="40">
        <v>0</v>
      </c>
      <c r="D8" s="40">
        <v>26362.046850000006</v>
      </c>
    </row>
    <row r="9" spans="1:4" ht="14.1" customHeight="1" x14ac:dyDescent="0.25">
      <c r="A9" s="69" t="s">
        <v>357</v>
      </c>
      <c r="B9" s="40">
        <v>0</v>
      </c>
      <c r="C9" s="40">
        <v>962.09151000000008</v>
      </c>
      <c r="D9" s="40">
        <v>7494.3427499999989</v>
      </c>
    </row>
    <row r="10" spans="1:4" x14ac:dyDescent="0.25">
      <c r="A10" s="69" t="s">
        <v>358</v>
      </c>
      <c r="B10" s="40">
        <v>32904.517210056001</v>
      </c>
      <c r="C10" s="40">
        <v>0</v>
      </c>
      <c r="D10" s="40">
        <v>2.3529</v>
      </c>
    </row>
    <row r="11" spans="1:4" ht="14.1" customHeight="1" x14ac:dyDescent="0.25">
      <c r="A11" s="69" t="s">
        <v>359</v>
      </c>
      <c r="B11" s="40">
        <v>574153.53286183125</v>
      </c>
      <c r="C11" s="40">
        <v>0</v>
      </c>
      <c r="D11" s="40">
        <v>0</v>
      </c>
    </row>
    <row r="12" spans="1:4" ht="14.1" customHeight="1" x14ac:dyDescent="0.25">
      <c r="A12" s="69" t="s">
        <v>360</v>
      </c>
      <c r="B12" s="40">
        <v>0</v>
      </c>
      <c r="C12" s="40">
        <v>0</v>
      </c>
      <c r="D12" s="40">
        <v>27063.074839999997</v>
      </c>
    </row>
    <row r="13" spans="1:4" s="101" customFormat="1" ht="14.1" customHeight="1" x14ac:dyDescent="0.25">
      <c r="A13" s="100" t="s">
        <v>361</v>
      </c>
      <c r="B13" s="40">
        <f>SUM(B7:B12)</f>
        <v>607058.05007188721</v>
      </c>
      <c r="C13" s="40">
        <f t="shared" ref="C13:D13" si="0">SUM(C7:C12)</f>
        <v>962.09151000000008</v>
      </c>
      <c r="D13" s="40">
        <f t="shared" si="0"/>
        <v>93737.795989999984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362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363</v>
      </c>
      <c r="B18" s="40">
        <v>365241.91465999995</v>
      </c>
      <c r="C18" s="40">
        <v>0</v>
      </c>
      <c r="D18" s="40">
        <v>70482.556902807977</v>
      </c>
    </row>
    <row r="19" spans="1:6" ht="14.1" customHeight="1" x14ac:dyDescent="0.25">
      <c r="A19" s="106" t="s">
        <v>364</v>
      </c>
      <c r="B19" s="40">
        <v>0</v>
      </c>
      <c r="C19" s="40">
        <v>570.09752999999978</v>
      </c>
      <c r="D19" s="40">
        <v>13.117370000000001</v>
      </c>
    </row>
    <row r="20" spans="1:6" ht="14.1" customHeight="1" x14ac:dyDescent="0.25">
      <c r="A20" s="106" t="s">
        <v>365</v>
      </c>
      <c r="B20" s="40">
        <v>25783.778760000001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366</v>
      </c>
      <c r="B21" s="40">
        <v>94335.995159999977</v>
      </c>
      <c r="C21" s="40">
        <v>13364.275250000002</v>
      </c>
      <c r="D21" s="40">
        <v>0</v>
      </c>
    </row>
    <row r="22" spans="1:6" x14ac:dyDescent="0.25">
      <c r="A22" s="106" t="s">
        <v>367</v>
      </c>
      <c r="B22" s="40">
        <v>23100</v>
      </c>
      <c r="C22" s="40">
        <v>19607.5</v>
      </c>
      <c r="D22" s="40">
        <v>0</v>
      </c>
    </row>
    <row r="23" spans="1:6" ht="14.1" customHeight="1" x14ac:dyDescent="0.25">
      <c r="A23" s="106" t="s">
        <v>368</v>
      </c>
      <c r="B23" s="40">
        <v>0</v>
      </c>
      <c r="C23" s="40">
        <v>0</v>
      </c>
      <c r="D23" s="40">
        <v>28981.094389999998</v>
      </c>
    </row>
    <row r="24" spans="1:6" s="101" customFormat="1" ht="14.1" customHeight="1" x14ac:dyDescent="0.25">
      <c r="A24" s="108" t="s">
        <v>369</v>
      </c>
      <c r="B24" s="40">
        <f>SUM(B18:B23)</f>
        <v>508461.68857999996</v>
      </c>
      <c r="C24" s="40">
        <f t="shared" ref="C24:D24" si="2">SUM(C18:C23)</f>
        <v>33541.872780000005</v>
      </c>
      <c r="D24" s="40">
        <f t="shared" si="2"/>
        <v>99476.768662807983</v>
      </c>
    </row>
    <row r="25" spans="1:6" s="101" customFormat="1" x14ac:dyDescent="0.25">
      <c r="A25" s="109" t="s">
        <v>370</v>
      </c>
      <c r="B25" s="110">
        <f>B13-B24</f>
        <v>98596.361491887248</v>
      </c>
      <c r="C25" s="110">
        <f>C13-C24</f>
        <v>-32579.781270000007</v>
      </c>
      <c r="D25" s="110">
        <f>D13-D24</f>
        <v>-5738.9726728079986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D27" sqref="D27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2" t="s">
        <v>210</v>
      </c>
      <c r="B4" s="132"/>
      <c r="C4" s="24" t="s">
        <v>211</v>
      </c>
      <c r="D4" s="24" t="s">
        <v>212</v>
      </c>
    </row>
    <row r="5" spans="1:4" x14ac:dyDescent="0.2">
      <c r="A5" s="114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37648.4758</v>
      </c>
      <c r="D6" s="28">
        <v>37648.4758</v>
      </c>
    </row>
    <row r="7" spans="1:4" ht="25.5" x14ac:dyDescent="0.2">
      <c r="A7" s="26" t="s">
        <v>214</v>
      </c>
      <c r="B7" s="27">
        <v>2</v>
      </c>
      <c r="C7" s="28">
        <v>13015.67598</v>
      </c>
      <c r="D7" s="28">
        <v>13015.67598</v>
      </c>
    </row>
    <row r="8" spans="1:4" x14ac:dyDescent="0.2">
      <c r="A8" s="26" t="s">
        <v>215</v>
      </c>
      <c r="B8" s="27">
        <v>3</v>
      </c>
      <c r="C8" s="28">
        <v>24632.79982</v>
      </c>
      <c r="D8" s="28">
        <v>24632.79982</v>
      </c>
    </row>
    <row r="9" spans="1:4" x14ac:dyDescent="0.2">
      <c r="A9" s="26" t="s">
        <v>216</v>
      </c>
      <c r="B9" s="27">
        <v>4</v>
      </c>
      <c r="C9" s="28">
        <v>8477.9671199999993</v>
      </c>
      <c r="D9" s="28">
        <v>8477.9671199999993</v>
      </c>
    </row>
    <row r="10" spans="1:4" x14ac:dyDescent="0.2">
      <c r="A10" s="26" t="s">
        <v>217</v>
      </c>
      <c r="B10" s="27">
        <v>5</v>
      </c>
      <c r="C10" s="28">
        <v>18241.720880000001</v>
      </c>
      <c r="D10" s="28">
        <v>18241.720880000001</v>
      </c>
    </row>
    <row r="11" spans="1:4" ht="25.5" x14ac:dyDescent="0.2">
      <c r="A11" s="26" t="s">
        <v>218</v>
      </c>
      <c r="B11" s="27">
        <v>6</v>
      </c>
      <c r="C11" s="28">
        <v>14869.046060000001</v>
      </c>
      <c r="D11" s="28">
        <v>14869.046060000001</v>
      </c>
    </row>
    <row r="12" spans="1:4" ht="25.5" x14ac:dyDescent="0.2">
      <c r="A12" s="26" t="s">
        <v>219</v>
      </c>
      <c r="B12" s="29">
        <v>7</v>
      </c>
      <c r="C12" s="28">
        <v>3335.416753</v>
      </c>
      <c r="D12" s="28">
        <v>3335.416753</v>
      </c>
    </row>
    <row r="13" spans="1:4" ht="25.5" x14ac:dyDescent="0.2">
      <c r="A13" s="26" t="s">
        <v>220</v>
      </c>
      <c r="B13" s="27">
        <v>8</v>
      </c>
      <c r="C13" s="28">
        <v>11533.62931</v>
      </c>
      <c r="D13" s="28">
        <v>11533.62931</v>
      </c>
    </row>
    <row r="14" spans="1:4" ht="25.5" x14ac:dyDescent="0.2">
      <c r="A14" s="26" t="s">
        <v>221</v>
      </c>
      <c r="B14" s="29">
        <v>9</v>
      </c>
      <c r="C14" s="28">
        <v>2386.7582520000001</v>
      </c>
      <c r="D14" s="28">
        <v>2386.7582520000001</v>
      </c>
    </row>
    <row r="15" spans="1:4" x14ac:dyDescent="0.2">
      <c r="A15" s="26" t="s">
        <v>222</v>
      </c>
      <c r="B15" s="27">
        <v>10</v>
      </c>
      <c r="C15" s="28">
        <v>13920.387559999999</v>
      </c>
      <c r="D15" s="28">
        <v>13920.387559999999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13920.387559999999</v>
      </c>
      <c r="D17" s="28">
        <v>13920.387559999999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21946.830160000001</v>
      </c>
      <c r="D6" s="40">
        <v>219.44477259999999</v>
      </c>
      <c r="E6" s="40">
        <v>0</v>
      </c>
      <c r="F6" s="41">
        <v>9.9989279089586752E-3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617369.96149999998</v>
      </c>
      <c r="D7" s="40">
        <v>6173.5006629999998</v>
      </c>
      <c r="E7" s="40">
        <v>18849.379560000001</v>
      </c>
      <c r="F7" s="41">
        <v>9.999677742662574E-3</v>
      </c>
      <c r="G7" s="41">
        <v>3.0531740666815715E-2</v>
      </c>
    </row>
    <row r="8" spans="1:7" x14ac:dyDescent="0.2">
      <c r="A8" s="38" t="s">
        <v>235</v>
      </c>
      <c r="B8" s="39" t="s">
        <v>24</v>
      </c>
      <c r="C8" s="40">
        <v>5469.9276499999996</v>
      </c>
      <c r="D8" s="40">
        <v>203.49638250000001</v>
      </c>
      <c r="E8" s="40">
        <v>0</v>
      </c>
      <c r="F8" s="41">
        <v>3.7202755780508363E-2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400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21619.405279999999</v>
      </c>
      <c r="D10" s="40">
        <v>95.320969770000005</v>
      </c>
      <c r="E10" s="40">
        <v>4368.4034170000004</v>
      </c>
      <c r="F10" s="41">
        <v>4.4090468047324567E-3</v>
      </c>
      <c r="G10" s="41">
        <v>0.20205937029364948</v>
      </c>
    </row>
    <row r="11" spans="1:7" x14ac:dyDescent="0.2">
      <c r="A11" s="38" t="s">
        <v>238</v>
      </c>
      <c r="B11" s="39" t="s">
        <v>52</v>
      </c>
      <c r="C11" s="40">
        <v>666806.12459999998</v>
      </c>
      <c r="D11" s="40">
        <v>6691.762788</v>
      </c>
      <c r="E11" s="40">
        <v>23217.78297</v>
      </c>
      <c r="F11" s="41">
        <v>1.003554487747727E-2</v>
      </c>
      <c r="G11" s="41">
        <v>3.4819390694600709E-2</v>
      </c>
    </row>
    <row r="12" spans="1:7" x14ac:dyDescent="0.2">
      <c r="A12" s="38" t="s">
        <v>239</v>
      </c>
      <c r="B12" s="39" t="s">
        <v>54</v>
      </c>
      <c r="C12" s="40">
        <v>119965.5272</v>
      </c>
      <c r="D12" s="40">
        <v>137.7143408</v>
      </c>
      <c r="E12" s="40">
        <v>4.1938719999999998</v>
      </c>
      <c r="F12" s="41">
        <v>1.1479492818833709E-3</v>
      </c>
      <c r="G12" s="41">
        <v>3.4958976114931789E-5</v>
      </c>
    </row>
    <row r="13" spans="1:7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20" t="s">
        <v>240</v>
      </c>
      <c r="B1" s="120"/>
      <c r="C1" s="121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2" t="s">
        <v>242</v>
      </c>
      <c r="B3" s="113"/>
      <c r="C3" s="42" t="s">
        <v>243</v>
      </c>
    </row>
    <row r="4" spans="1:4" ht="15" x14ac:dyDescent="0.25">
      <c r="A4" s="114">
        <v>1</v>
      </c>
      <c r="B4" s="115"/>
      <c r="C4" s="43">
        <v>2</v>
      </c>
    </row>
    <row r="5" spans="1:4" ht="25.5" x14ac:dyDescent="0.2">
      <c r="A5" s="44" t="s">
        <v>244</v>
      </c>
      <c r="B5" s="45" t="s">
        <v>8</v>
      </c>
      <c r="C5" s="28">
        <v>90257.773669999995</v>
      </c>
    </row>
    <row r="6" spans="1:4" x14ac:dyDescent="0.2">
      <c r="A6" s="20" t="s">
        <v>245</v>
      </c>
      <c r="B6" s="46" t="s">
        <v>10</v>
      </c>
      <c r="C6" s="28">
        <v>56565.120000000003</v>
      </c>
    </row>
    <row r="7" spans="1:4" x14ac:dyDescent="0.2">
      <c r="A7" s="20" t="s">
        <v>246</v>
      </c>
      <c r="B7" s="46" t="s">
        <v>247</v>
      </c>
      <c r="C7" s="28">
        <v>14000.111999999999</v>
      </c>
    </row>
    <row r="8" spans="1:4" x14ac:dyDescent="0.2">
      <c r="A8" s="20" t="s">
        <v>248</v>
      </c>
      <c r="B8" s="46" t="s">
        <v>14</v>
      </c>
      <c r="C8" s="28">
        <v>483.77005000000003</v>
      </c>
    </row>
    <row r="9" spans="1:4" x14ac:dyDescent="0.2">
      <c r="A9" s="20" t="s">
        <v>249</v>
      </c>
      <c r="B9" s="46" t="s">
        <v>250</v>
      </c>
      <c r="C9" s="28">
        <v>19208.77162</v>
      </c>
    </row>
    <row r="10" spans="1:4" x14ac:dyDescent="0.2">
      <c r="A10" s="20" t="s">
        <v>251</v>
      </c>
      <c r="B10" s="46" t="s">
        <v>252</v>
      </c>
      <c r="C10" s="28">
        <v>0</v>
      </c>
    </row>
    <row r="11" spans="1:4" x14ac:dyDescent="0.2">
      <c r="A11" s="20" t="s">
        <v>253</v>
      </c>
      <c r="B11" s="46" t="s">
        <v>254</v>
      </c>
      <c r="C11" s="28">
        <v>19208.77162</v>
      </c>
    </row>
    <row r="12" spans="1:4" x14ac:dyDescent="0.2">
      <c r="A12" s="20" t="s">
        <v>255</v>
      </c>
      <c r="B12" s="46" t="s">
        <v>256</v>
      </c>
      <c r="C12" s="28">
        <v>0</v>
      </c>
    </row>
    <row r="13" spans="1:4" x14ac:dyDescent="0.2">
      <c r="A13" s="44" t="s">
        <v>257</v>
      </c>
      <c r="B13" s="45" t="s">
        <v>18</v>
      </c>
      <c r="C13" s="28">
        <v>2935.1831499999998</v>
      </c>
    </row>
    <row r="14" spans="1:4" x14ac:dyDescent="0.2">
      <c r="A14" s="20" t="s">
        <v>258</v>
      </c>
      <c r="B14" s="46" t="s">
        <v>20</v>
      </c>
      <c r="C14" s="28">
        <v>2581.5751500000001</v>
      </c>
    </row>
    <row r="15" spans="1:4" x14ac:dyDescent="0.2">
      <c r="A15" s="47" t="s">
        <v>259</v>
      </c>
      <c r="B15" s="29" t="s">
        <v>260</v>
      </c>
      <c r="C15" s="28">
        <v>353.608</v>
      </c>
      <c r="D15" s="48"/>
    </row>
    <row r="16" spans="1:4" x14ac:dyDescent="0.2">
      <c r="A16" s="49" t="s">
        <v>261</v>
      </c>
      <c r="B16" s="27" t="s">
        <v>24</v>
      </c>
      <c r="C16" s="28">
        <v>87322.590519999998</v>
      </c>
      <c r="D16" s="50"/>
    </row>
    <row r="17" spans="1:4" ht="25.5" x14ac:dyDescent="0.2">
      <c r="A17" s="49" t="s">
        <v>262</v>
      </c>
      <c r="B17" s="27" t="s">
        <v>33</v>
      </c>
      <c r="C17" s="28">
        <v>36514.364690000002</v>
      </c>
    </row>
    <row r="18" spans="1:4" x14ac:dyDescent="0.2">
      <c r="A18" s="47" t="s">
        <v>263</v>
      </c>
      <c r="B18" s="29" t="s">
        <v>35</v>
      </c>
      <c r="C18" s="28">
        <v>13920.387559999999</v>
      </c>
      <c r="D18" s="51"/>
    </row>
    <row r="19" spans="1:4" ht="25.5" x14ac:dyDescent="0.2">
      <c r="A19" s="20" t="s">
        <v>264</v>
      </c>
      <c r="B19" s="46" t="s">
        <v>265</v>
      </c>
      <c r="C19" s="28">
        <v>6829.4771280000004</v>
      </c>
    </row>
    <row r="20" spans="1:4" x14ac:dyDescent="0.2">
      <c r="A20" s="20" t="s">
        <v>266</v>
      </c>
      <c r="B20" s="46" t="s">
        <v>267</v>
      </c>
      <c r="C20" s="28">
        <v>15764.5</v>
      </c>
    </row>
    <row r="21" spans="1:4" x14ac:dyDescent="0.2">
      <c r="A21" s="44" t="s">
        <v>268</v>
      </c>
      <c r="B21" s="45" t="s">
        <v>39</v>
      </c>
      <c r="C21" s="28">
        <v>123836.9552</v>
      </c>
    </row>
    <row r="22" spans="1:4" x14ac:dyDescent="0.2">
      <c r="A22" s="52" t="s">
        <v>269</v>
      </c>
      <c r="B22" s="53" t="s">
        <v>52</v>
      </c>
      <c r="C22" s="28">
        <v>400</v>
      </c>
    </row>
    <row r="23" spans="1:4" ht="51" x14ac:dyDescent="0.2">
      <c r="A23" s="54" t="s">
        <v>270</v>
      </c>
      <c r="B23" s="55" t="s">
        <v>271</v>
      </c>
      <c r="C23" s="28">
        <v>0</v>
      </c>
    </row>
    <row r="24" spans="1:4" x14ac:dyDescent="0.2">
      <c r="A24" s="56" t="s">
        <v>272</v>
      </c>
      <c r="B24" s="57" t="s">
        <v>273</v>
      </c>
      <c r="C24" s="28">
        <v>400</v>
      </c>
    </row>
    <row r="25" spans="1:4" x14ac:dyDescent="0.2">
      <c r="A25" s="44" t="s">
        <v>274</v>
      </c>
      <c r="B25" s="45" t="s">
        <v>54</v>
      </c>
      <c r="C25" s="28">
        <v>123436.9552</v>
      </c>
    </row>
    <row r="26" spans="1:4" x14ac:dyDescent="0.2">
      <c r="A26" s="49" t="s">
        <v>275</v>
      </c>
      <c r="B26" s="27" t="s">
        <v>56</v>
      </c>
      <c r="C26" s="28">
        <v>744091.36600000004</v>
      </c>
    </row>
    <row r="27" spans="1:4" x14ac:dyDescent="0.2">
      <c r="A27" s="58"/>
      <c r="B27" s="59"/>
      <c r="C27" s="60"/>
      <c r="D27" s="61" t="s">
        <v>276</v>
      </c>
    </row>
    <row r="28" spans="1:4" ht="15" x14ac:dyDescent="0.25">
      <c r="A28" s="144"/>
      <c r="B28" s="145"/>
      <c r="C28" s="24" t="s">
        <v>277</v>
      </c>
      <c r="D28" s="24" t="s">
        <v>278</v>
      </c>
    </row>
    <row r="29" spans="1:4" ht="15" x14ac:dyDescent="0.25">
      <c r="A29" s="146">
        <v>1</v>
      </c>
      <c r="B29" s="147"/>
      <c r="C29" s="25">
        <v>2</v>
      </c>
      <c r="D29" s="25">
        <v>3</v>
      </c>
    </row>
    <row r="30" spans="1:4" x14ac:dyDescent="0.2">
      <c r="A30" s="49" t="s">
        <v>279</v>
      </c>
      <c r="B30" s="27" t="s">
        <v>67</v>
      </c>
      <c r="C30" s="62">
        <v>6</v>
      </c>
      <c r="D30" s="28">
        <v>11.73546617</v>
      </c>
    </row>
    <row r="31" spans="1:4" x14ac:dyDescent="0.2">
      <c r="A31" s="49" t="s">
        <v>280</v>
      </c>
      <c r="B31" s="27" t="s">
        <v>73</v>
      </c>
      <c r="C31" s="62">
        <v>12</v>
      </c>
      <c r="D31" s="28">
        <v>16.588951420000001</v>
      </c>
    </row>
    <row r="32" spans="1:4" ht="15.75" x14ac:dyDescent="0.25">
      <c r="A32" s="137" t="s">
        <v>281</v>
      </c>
      <c r="B32" s="137"/>
      <c r="C32" s="138"/>
      <c r="D32" s="138"/>
    </row>
    <row r="33" spans="1:4" x14ac:dyDescent="0.2">
      <c r="A33" s="116" t="s">
        <v>276</v>
      </c>
      <c r="B33" s="116"/>
      <c r="C33" s="116"/>
      <c r="D33" s="116"/>
    </row>
    <row r="34" spans="1:4" ht="15" x14ac:dyDescent="0.25">
      <c r="A34" s="139"/>
      <c r="B34" s="140"/>
      <c r="C34" s="42" t="s">
        <v>277</v>
      </c>
      <c r="D34" s="42" t="s">
        <v>278</v>
      </c>
    </row>
    <row r="35" spans="1:4" ht="15" x14ac:dyDescent="0.25">
      <c r="A35" s="114">
        <v>1</v>
      </c>
      <c r="B35" s="115"/>
      <c r="C35" s="43">
        <v>2</v>
      </c>
      <c r="D35" s="43">
        <v>3</v>
      </c>
    </row>
    <row r="36" spans="1:4" ht="25.5" x14ac:dyDescent="0.2">
      <c r="A36" s="44" t="s">
        <v>282</v>
      </c>
      <c r="B36" s="45" t="s">
        <v>283</v>
      </c>
      <c r="C36" s="63">
        <v>8</v>
      </c>
      <c r="D36" s="28">
        <v>10.4991266</v>
      </c>
    </row>
    <row r="37" spans="1:4" x14ac:dyDescent="0.2">
      <c r="A37" s="64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5" t="s">
        <v>227</v>
      </c>
    </row>
    <row r="2" spans="1:4" ht="15" x14ac:dyDescent="0.25">
      <c r="A2" s="148" t="s">
        <v>284</v>
      </c>
      <c r="B2" s="149"/>
      <c r="C2" s="66"/>
      <c r="D2" s="66"/>
    </row>
    <row r="3" spans="1:4" ht="15" x14ac:dyDescent="0.25">
      <c r="A3" s="38" t="s">
        <v>285</v>
      </c>
      <c r="B3" s="40">
        <v>29269.882083</v>
      </c>
      <c r="C3" s="66"/>
      <c r="D3" s="66"/>
    </row>
    <row r="4" spans="1:4" ht="13.5" customHeight="1" x14ac:dyDescent="0.25">
      <c r="A4" s="67" t="s">
        <v>286</v>
      </c>
      <c r="B4" s="41">
        <v>4.7410602893415962E-2</v>
      </c>
      <c r="C4" s="66"/>
      <c r="D4" s="66"/>
    </row>
    <row r="5" spans="1:4" ht="13.5" customHeight="1" x14ac:dyDescent="0.25">
      <c r="A5" s="66"/>
      <c r="B5" s="66"/>
      <c r="C5" s="66"/>
      <c r="D5" s="66"/>
    </row>
    <row r="6" spans="1:4" ht="13.5" customHeight="1" x14ac:dyDescent="0.25">
      <c r="A6" s="66"/>
      <c r="B6" s="66"/>
      <c r="C6" s="66"/>
      <c r="D6" s="66"/>
    </row>
    <row r="7" spans="1:4" ht="15" x14ac:dyDescent="0.25">
      <c r="A7" s="66"/>
      <c r="B7" s="66"/>
      <c r="C7" s="66"/>
      <c r="D7" s="66"/>
    </row>
    <row r="8" spans="1:4" ht="15" x14ac:dyDescent="0.25">
      <c r="A8" s="150" t="s">
        <v>287</v>
      </c>
      <c r="B8" s="151"/>
      <c r="C8" s="152"/>
      <c r="D8" s="66"/>
    </row>
    <row r="9" spans="1:4" ht="15" x14ac:dyDescent="0.25">
      <c r="A9" s="39" t="s">
        <v>288</v>
      </c>
      <c r="B9" s="68" t="s">
        <v>289</v>
      </c>
      <c r="C9" s="68" t="s">
        <v>290</v>
      </c>
      <c r="D9" s="66"/>
    </row>
    <row r="10" spans="1:4" ht="15" x14ac:dyDescent="0.25">
      <c r="A10" s="69" t="s">
        <v>291</v>
      </c>
      <c r="B10" s="70">
        <v>0.3</v>
      </c>
      <c r="C10" s="40">
        <v>13687.23689</v>
      </c>
      <c r="D10" s="71"/>
    </row>
    <row r="11" spans="1:4" ht="15" x14ac:dyDescent="0.25">
      <c r="A11" s="69" t="s">
        <v>292</v>
      </c>
      <c r="B11" s="70">
        <v>0.6</v>
      </c>
      <c r="C11" s="40">
        <v>2383.1671569999999</v>
      </c>
      <c r="D11" s="71"/>
    </row>
    <row r="12" spans="1:4" ht="15" x14ac:dyDescent="0.25">
      <c r="A12" s="69" t="s">
        <v>293</v>
      </c>
      <c r="B12" s="70">
        <v>1</v>
      </c>
      <c r="C12" s="40">
        <v>15225.44434</v>
      </c>
      <c r="D12" s="71"/>
    </row>
    <row r="13" spans="1:4" x14ac:dyDescent="0.2">
      <c r="A13" s="69" t="s">
        <v>5</v>
      </c>
      <c r="B13" s="40"/>
      <c r="C13" s="40">
        <v>31295.848386999998</v>
      </c>
    </row>
    <row r="14" spans="1:4" ht="15" x14ac:dyDescent="0.25">
      <c r="A14" s="66"/>
      <c r="B14" s="66"/>
      <c r="C14" s="66"/>
    </row>
    <row r="15" spans="1:4" ht="15" x14ac:dyDescent="0.25">
      <c r="A15" s="66"/>
      <c r="B15" s="66"/>
      <c r="C15" s="66"/>
    </row>
    <row r="16" spans="1:4" ht="15" x14ac:dyDescent="0.25">
      <c r="A16" s="66"/>
      <c r="B16" s="66"/>
      <c r="C16" s="66"/>
    </row>
    <row r="17" spans="1:3" ht="15" x14ac:dyDescent="0.25">
      <c r="A17" s="66"/>
      <c r="B17" s="66"/>
      <c r="C17" s="66"/>
    </row>
    <row r="18" spans="1:3" ht="15" x14ac:dyDescent="0.25">
      <c r="A18" s="66"/>
      <c r="B18" s="66"/>
      <c r="C18" s="66"/>
    </row>
    <row r="19" spans="1:3" ht="15" x14ac:dyDescent="0.25">
      <c r="A19" s="66"/>
      <c r="B19" s="66"/>
      <c r="C19" s="66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tabSelected="1" workbookViewId="0">
      <selection activeCell="A4" sqref="A4"/>
    </sheetView>
  </sheetViews>
  <sheetFormatPr defaultRowHeight="15" x14ac:dyDescent="0.25"/>
  <cols>
    <col min="1" max="1" width="72.42578125" bestFit="1" customWidth="1"/>
    <col min="2" max="2" width="12.140625" bestFit="1" customWidth="1"/>
  </cols>
  <sheetData>
    <row r="1" spans="1:2" x14ac:dyDescent="0.25">
      <c r="B1" s="72" t="s">
        <v>227</v>
      </c>
    </row>
    <row r="2" spans="1:2" ht="19.5" customHeight="1" x14ac:dyDescent="0.25">
      <c r="A2" s="153" t="s">
        <v>294</v>
      </c>
      <c r="B2" s="154"/>
    </row>
    <row r="3" spans="1:2" x14ac:dyDescent="0.25">
      <c r="A3" s="49" t="s">
        <v>295</v>
      </c>
      <c r="B3" s="73">
        <v>11290.227220000001</v>
      </c>
    </row>
    <row r="4" spans="1:2" x14ac:dyDescent="0.25">
      <c r="A4" s="49" t="s">
        <v>296</v>
      </c>
      <c r="B4" s="74">
        <v>9.1465535598369979E-2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D27" sqref="D27"/>
    </sheetView>
  </sheetViews>
  <sheetFormatPr defaultRowHeight="15" x14ac:dyDescent="0.25"/>
  <cols>
    <col min="1" max="1" width="49.85546875" customWidth="1"/>
    <col min="2" max="2" width="14.7109375" customWidth="1"/>
    <col min="3" max="3" width="15" customWidth="1"/>
  </cols>
  <sheetData>
    <row r="1" spans="1:3" ht="17.25" customHeight="1" x14ac:dyDescent="0.25">
      <c r="A1" s="155" t="s">
        <v>297</v>
      </c>
      <c r="B1" s="155"/>
      <c r="C1" s="155"/>
    </row>
    <row r="2" spans="1:3" ht="13.5" customHeight="1" x14ac:dyDescent="0.25">
      <c r="A2" s="75"/>
      <c r="B2" s="75"/>
      <c r="C2" s="76" t="s">
        <v>227</v>
      </c>
    </row>
    <row r="3" spans="1:3" ht="38.25" x14ac:dyDescent="0.25">
      <c r="A3" s="77" t="s">
        <v>298</v>
      </c>
      <c r="B3" s="77" t="s">
        <v>5</v>
      </c>
      <c r="C3" s="24" t="s">
        <v>299</v>
      </c>
    </row>
    <row r="4" spans="1:3" x14ac:dyDescent="0.25">
      <c r="A4" s="69" t="s">
        <v>300</v>
      </c>
      <c r="B4" s="40">
        <v>7430.2112900000002</v>
      </c>
      <c r="C4" s="40">
        <v>5594.7248250000002</v>
      </c>
    </row>
    <row r="5" spans="1:3" x14ac:dyDescent="0.25">
      <c r="A5" s="69" t="s">
        <v>301</v>
      </c>
      <c r="B5" s="40">
        <v>96586.522949999999</v>
      </c>
      <c r="C5" s="40">
        <v>14676.49058</v>
      </c>
    </row>
    <row r="6" spans="1:3" x14ac:dyDescent="0.25">
      <c r="A6" s="69" t="s">
        <v>302</v>
      </c>
      <c r="B6" s="40">
        <v>2370.7979700000001</v>
      </c>
      <c r="C6" s="40">
        <v>2370.7979700000001</v>
      </c>
    </row>
    <row r="7" spans="1:3" x14ac:dyDescent="0.25">
      <c r="A7" s="69" t="s">
        <v>303</v>
      </c>
      <c r="B7" s="40">
        <v>13335.4</v>
      </c>
      <c r="C7" s="40">
        <v>0</v>
      </c>
    </row>
    <row r="8" spans="1:3" x14ac:dyDescent="0.25">
      <c r="A8" s="69" t="s">
        <v>304</v>
      </c>
      <c r="B8" s="40">
        <v>242.595</v>
      </c>
      <c r="C8" s="40">
        <v>242.595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D27" sqref="D27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305</v>
      </c>
      <c r="B1" s="156"/>
    </row>
    <row r="2" spans="1:2" ht="18" customHeight="1" x14ac:dyDescent="0.2">
      <c r="A2" s="78"/>
      <c r="B2" s="79" t="s">
        <v>227</v>
      </c>
    </row>
    <row r="3" spans="1:2" x14ac:dyDescent="0.2">
      <c r="A3" s="77" t="s">
        <v>306</v>
      </c>
      <c r="B3" s="77" t="s">
        <v>290</v>
      </c>
    </row>
    <row r="4" spans="1:2" x14ac:dyDescent="0.2">
      <c r="A4" s="69" t="s">
        <v>307</v>
      </c>
      <c r="B4" s="40">
        <v>104877.4231</v>
      </c>
    </row>
    <row r="5" spans="1:2" ht="31.5" customHeight="1" x14ac:dyDescent="0.2">
      <c r="A5" s="69" t="s">
        <v>308</v>
      </c>
      <c r="B5" s="40">
        <v>0</v>
      </c>
    </row>
    <row r="6" spans="1:2" x14ac:dyDescent="0.2">
      <c r="A6" s="69" t="s">
        <v>309</v>
      </c>
      <c r="B6" s="40">
        <v>104877.4231</v>
      </c>
    </row>
    <row r="7" spans="1:2" x14ac:dyDescent="0.2">
      <c r="A7" s="69" t="s">
        <v>310</v>
      </c>
      <c r="B7" s="40">
        <v>13920.387559999999</v>
      </c>
    </row>
    <row r="8" spans="1:2" x14ac:dyDescent="0.2">
      <c r="A8" s="69" t="s">
        <v>311</v>
      </c>
      <c r="B8" s="40">
        <v>0</v>
      </c>
    </row>
    <row r="9" spans="1:2" x14ac:dyDescent="0.2">
      <c r="A9" s="69" t="s">
        <v>312</v>
      </c>
      <c r="B9" s="40">
        <v>1382.52847</v>
      </c>
    </row>
    <row r="10" spans="1:2" x14ac:dyDescent="0.2">
      <c r="A10" s="69" t="s">
        <v>313</v>
      </c>
      <c r="B10" s="40">
        <v>-6407.6438710000002</v>
      </c>
    </row>
    <row r="11" spans="1:2" x14ac:dyDescent="0.2">
      <c r="A11" s="69" t="s">
        <v>314</v>
      </c>
      <c r="B11" s="40">
        <v>0</v>
      </c>
    </row>
    <row r="12" spans="1:2" ht="25.5" x14ac:dyDescent="0.2">
      <c r="A12" s="69" t="s">
        <v>315</v>
      </c>
      <c r="B12" s="40">
        <v>111007.6384</v>
      </c>
    </row>
    <row r="13" spans="1:2" x14ac:dyDescent="0.2">
      <c r="A13" s="80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showGridLines="0" workbookViewId="0">
      <selection activeCell="D27" sqref="D27"/>
    </sheetView>
  </sheetViews>
  <sheetFormatPr defaultRowHeight="15" x14ac:dyDescent="0.25"/>
  <cols>
    <col min="1" max="1" width="44.140625" customWidth="1"/>
    <col min="2" max="2" width="15.28515625" customWidth="1"/>
    <col min="3" max="3" width="10" customWidth="1"/>
  </cols>
  <sheetData>
    <row r="1" spans="1:4" ht="15.75" x14ac:dyDescent="0.25">
      <c r="A1" s="157" t="s">
        <v>316</v>
      </c>
      <c r="B1" s="157"/>
      <c r="C1" s="81"/>
      <c r="D1" s="81"/>
    </row>
    <row r="2" spans="1:4" ht="15.75" x14ac:dyDescent="0.25">
      <c r="A2" s="82"/>
      <c r="B2" s="82"/>
      <c r="C2" s="81"/>
      <c r="D2" s="81"/>
    </row>
    <row r="3" spans="1:4" x14ac:dyDescent="0.25">
      <c r="A3" s="158" t="s">
        <v>317</v>
      </c>
      <c r="B3" s="158"/>
    </row>
    <row r="4" spans="1:4" ht="17.25" customHeight="1" x14ac:dyDescent="0.25">
      <c r="A4" s="83" t="s">
        <v>318</v>
      </c>
      <c r="B4" s="84" t="s">
        <v>319</v>
      </c>
    </row>
    <row r="5" spans="1:4" x14ac:dyDescent="0.25">
      <c r="A5" s="85" t="s">
        <v>320</v>
      </c>
      <c r="B5" s="41">
        <v>0.52375317521807341</v>
      </c>
    </row>
    <row r="6" spans="1:4" x14ac:dyDescent="0.25">
      <c r="A6" s="85" t="s">
        <v>321</v>
      </c>
      <c r="B6" s="41">
        <v>4.4088023405067248E-2</v>
      </c>
    </row>
    <row r="7" spans="1:4" x14ac:dyDescent="0.25">
      <c r="A7" s="85" t="s">
        <v>322</v>
      </c>
      <c r="B7" s="41">
        <v>2.4048012766400315E-2</v>
      </c>
    </row>
    <row r="8" spans="1:4" x14ac:dyDescent="0.25">
      <c r="A8" s="85" t="s">
        <v>323</v>
      </c>
      <c r="B8" s="41">
        <v>1.2024006383200158E-2</v>
      </c>
    </row>
    <row r="9" spans="1:4" x14ac:dyDescent="0.25">
      <c r="A9" s="85" t="s">
        <v>324</v>
      </c>
      <c r="B9" s="41">
        <v>4.9821339778206922E-3</v>
      </c>
    </row>
    <row r="10" spans="1:4" x14ac:dyDescent="0.25">
      <c r="A10" s="85" t="s">
        <v>325</v>
      </c>
      <c r="B10" s="41">
        <v>4.1428356672872551E-3</v>
      </c>
    </row>
    <row r="11" spans="1:4" x14ac:dyDescent="0.25">
      <c r="A11" s="85" t="s">
        <v>326</v>
      </c>
      <c r="B11" s="41">
        <v>1.0954743265068554E-4</v>
      </c>
    </row>
    <row r="12" spans="1:4" x14ac:dyDescent="0.25">
      <c r="A12" s="85" t="s">
        <v>327</v>
      </c>
      <c r="B12" s="41">
        <v>7.5357224078849487E-5</v>
      </c>
    </row>
    <row r="13" spans="1:4" x14ac:dyDescent="0.25">
      <c r="A13" s="85" t="s">
        <v>328</v>
      </c>
      <c r="B13" s="41">
        <v>7.2928832714671716E-5</v>
      </c>
    </row>
    <row r="14" spans="1:4" x14ac:dyDescent="0.25">
      <c r="A14" s="85" t="s">
        <v>329</v>
      </c>
      <c r="B14" s="41">
        <v>2.5710111744548649E-5</v>
      </c>
    </row>
    <row r="15" spans="1:4" x14ac:dyDescent="0.25">
      <c r="A15" s="85" t="s">
        <v>330</v>
      </c>
      <c r="B15" s="41">
        <v>2.412973006309963E-5</v>
      </c>
    </row>
    <row r="16" spans="1:4" x14ac:dyDescent="0.25">
      <c r="A16" s="85" t="s">
        <v>331</v>
      </c>
      <c r="B16" s="41">
        <v>0.12145452933535313</v>
      </c>
    </row>
    <row r="17" spans="1:2" x14ac:dyDescent="0.25">
      <c r="A17" s="86" t="s">
        <v>332</v>
      </c>
      <c r="B17" s="41">
        <v>6.6800035462223101E-2</v>
      </c>
    </row>
    <row r="18" spans="1:2" x14ac:dyDescent="0.25">
      <c r="A18" s="87"/>
      <c r="B18" s="88"/>
    </row>
    <row r="19" spans="1:2" x14ac:dyDescent="0.25">
      <c r="A19" s="159" t="s">
        <v>333</v>
      </c>
      <c r="B19" s="159"/>
    </row>
    <row r="20" spans="1:2" x14ac:dyDescent="0.25">
      <c r="A20" s="86" t="s">
        <v>334</v>
      </c>
      <c r="B20" s="41">
        <v>7.0856990876186736E-3</v>
      </c>
    </row>
    <row r="21" spans="1:2" x14ac:dyDescent="0.25">
      <c r="A21" s="86" t="s">
        <v>323</v>
      </c>
      <c r="B21" s="41">
        <v>2.8360142003075964E-3</v>
      </c>
    </row>
    <row r="22" spans="1:2" x14ac:dyDescent="0.25">
      <c r="A22" s="86" t="s">
        <v>335</v>
      </c>
      <c r="B22" s="41">
        <v>1.4172361822604083E-2</v>
      </c>
    </row>
    <row r="23" spans="1:2" x14ac:dyDescent="0.25">
      <c r="A23" s="86" t="s">
        <v>336</v>
      </c>
      <c r="B23" s="41">
        <v>9.0697141050992358E-2</v>
      </c>
    </row>
    <row r="24" spans="1:2" x14ac:dyDescent="0.25">
      <c r="A24" s="86" t="s">
        <v>337</v>
      </c>
      <c r="B24" s="41">
        <v>4.4677004675617027E-2</v>
      </c>
    </row>
    <row r="25" spans="1:2" x14ac:dyDescent="0.25">
      <c r="A25" s="85" t="s">
        <v>338</v>
      </c>
      <c r="B25" s="41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2014-09-15T10:11:20Z</dcterms:created>
  <dcterms:modified xsi:type="dcterms:W3CDTF">2014-09-15T11:35:14Z</dcterms:modified>
</cp:coreProperties>
</file>