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PNL" sheetId="1" r:id="rId1"/>
  </sheets>
  <calcPr calcId="145621"/>
</workbook>
</file>

<file path=xl/calcChain.xml><?xml version="1.0" encoding="utf-8"?>
<calcChain xmlns="http://schemas.openxmlformats.org/spreadsheetml/2006/main">
  <c r="C14" i="1" l="1"/>
  <c r="C10" i="1"/>
  <c r="C27" i="1" l="1"/>
  <c r="C31" i="1" s="1"/>
</calcChain>
</file>

<file path=xl/sharedStrings.xml><?xml version="1.0" encoding="utf-8"?>
<sst xmlns="http://schemas.openxmlformats.org/spreadsheetml/2006/main" count="22" uniqueCount="22">
  <si>
    <t>MƏCMU GƏLİRLƏR HAQQINDA KONSOLİDƏ EDİLMİŞ HESABAT</t>
  </si>
  <si>
    <t>İlin əvvəlindən</t>
  </si>
  <si>
    <t>(Beynəlxalq Maliyyə Hesabatı Standartlarına uyğun)</t>
  </si>
  <si>
    <t>(min AZN)</t>
  </si>
  <si>
    <t xml:space="preserve">Faiz gəlirləri </t>
  </si>
  <si>
    <t xml:space="preserve">Faiz xərcləri </t>
  </si>
  <si>
    <t>Xalis faiz gəlirləri</t>
  </si>
  <si>
    <t>Faiz gətirən aktivlərin dəyərsizləşmə zərəri üzrə ehtiyatın bərpası / (dəyərsizləşmə zərəri üzrə ehtiyatlar)</t>
  </si>
  <si>
    <t>Xalis faiz gəliri / zərəri</t>
  </si>
  <si>
    <t>Haqq və komissiya gəlirləri</t>
  </si>
  <si>
    <t xml:space="preserve">Haqq və komissiya xərcləri </t>
  </si>
  <si>
    <t xml:space="preserve">Xarici valyuta ilə əməliyyatlar üzrə gəlir – zərər çıxılmaqla </t>
  </si>
  <si>
    <t>Xarici valyuta mövqeyinin yenidən qiymətləndirilməsi üzrə xalis zərər /(gəlir)</t>
  </si>
  <si>
    <t>Balansdan kənar öhdəliklər üzrə ehtiyat xərci</t>
  </si>
  <si>
    <t xml:space="preserve">Digər əməliyyat gəliri, xalis </t>
  </si>
  <si>
    <t>Digər aktivlər üzrə dəyərsizləşmə zərəri</t>
  </si>
  <si>
    <t>İnzibati və digər əməliyyat xərcləri</t>
  </si>
  <si>
    <t>Xalis qeyri-faiz gəliri/zərəri</t>
  </si>
  <si>
    <t xml:space="preserve">Mənfəət vergisindən əvvəl (zərər)/mənfəət </t>
  </si>
  <si>
    <t xml:space="preserve">Mənfəət vergisi gəliri/(xərci) </t>
  </si>
  <si>
    <t>Dövr üzrə (zərər)/mənfəət</t>
  </si>
  <si>
    <t>31 Mart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</si>
</sst>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</font>
    <font>
      <sz val="12"/>
      <name val="Calibri"/>
      <family val="2"/>
      <scheme val="minor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6" fillId="0" borderId="0"/>
    <xf numFmtId="167" fontId="1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1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2" applyFont="1" applyAlignment="1">
      <alignment horizontal="right" vertical="center"/>
    </xf>
    <xf numFmtId="0" fontId="8" fillId="0" borderId="0" xfId="0" applyFont="1" applyBorder="1" applyAlignment="1">
      <alignment vertical="top"/>
    </xf>
    <xf numFmtId="0" fontId="9" fillId="0" borderId="0" xfId="0" applyFont="1"/>
    <xf numFmtId="14" fontId="10" fillId="0" borderId="0" xfId="1" applyNumberFormat="1" applyFont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/>
    </xf>
    <xf numFmtId="3" fontId="0" fillId="0" borderId="0" xfId="0" applyNumberFormat="1"/>
    <xf numFmtId="165" fontId="11" fillId="0" borderId="1" xfId="1" applyNumberFormat="1" applyFont="1" applyBorder="1" applyAlignment="1">
      <alignment horizontal="right"/>
    </xf>
    <xf numFmtId="0" fontId="12" fillId="0" borderId="0" xfId="0" applyFont="1" applyBorder="1" applyAlignment="1">
      <alignment vertical="top"/>
    </xf>
    <xf numFmtId="165" fontId="13" fillId="0" borderId="0" xfId="1" applyNumberFormat="1" applyFont="1" applyBorder="1" applyAlignment="1">
      <alignment horizontal="right"/>
    </xf>
    <xf numFmtId="0" fontId="14" fillId="0" borderId="0" xfId="0" applyFont="1" applyBorder="1" applyAlignment="1">
      <alignment vertical="top"/>
    </xf>
    <xf numFmtId="165" fontId="15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165" fontId="11" fillId="0" borderId="2" xfId="1" applyNumberFormat="1" applyFont="1" applyBorder="1" applyAlignment="1">
      <alignment horizontal="right"/>
    </xf>
    <xf numFmtId="165" fontId="15" fillId="0" borderId="3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0" fontId="1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65" fontId="15" fillId="0" borderId="2" xfId="1" applyNumberFormat="1" applyFont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0" fontId="17" fillId="0" borderId="0" xfId="0" applyFont="1" applyFill="1" applyBorder="1" applyAlignment="1">
      <alignment vertical="top"/>
    </xf>
    <xf numFmtId="0" fontId="17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zoomScaleNormal="100" workbookViewId="0">
      <selection activeCell="D34" sqref="D34"/>
    </sheetView>
  </sheetViews>
  <sheetFormatPr defaultRowHeight="15" x14ac:dyDescent="0.25"/>
  <cols>
    <col min="1" max="1" width="7" customWidth="1"/>
    <col min="2" max="2" width="68.7109375" customWidth="1"/>
    <col min="3" max="3" width="18.7109375" customWidth="1"/>
  </cols>
  <sheetData>
    <row r="1" spans="1:9" x14ac:dyDescent="0.25">
      <c r="A1" s="1"/>
    </row>
    <row r="2" spans="1:9" ht="15.75" x14ac:dyDescent="0.25">
      <c r="A2" s="1"/>
      <c r="B2" s="2" t="s">
        <v>0</v>
      </c>
      <c r="C2" s="3" t="s">
        <v>1</v>
      </c>
    </row>
    <row r="3" spans="1:9" x14ac:dyDescent="0.25">
      <c r="A3" s="1"/>
      <c r="B3" s="4" t="s">
        <v>2</v>
      </c>
      <c r="C3" s="5" t="s">
        <v>3</v>
      </c>
    </row>
    <row r="4" spans="1:9" x14ac:dyDescent="0.25">
      <c r="A4" s="1"/>
      <c r="B4" s="4"/>
      <c r="C4" s="5"/>
    </row>
    <row r="5" spans="1:9" x14ac:dyDescent="0.25">
      <c r="A5" s="6"/>
      <c r="B5" s="6"/>
      <c r="C5" s="27" t="s">
        <v>21</v>
      </c>
    </row>
    <row r="6" spans="1:9" ht="15.75" x14ac:dyDescent="0.25">
      <c r="A6" s="6"/>
      <c r="B6" s="6"/>
      <c r="C6" s="8"/>
    </row>
    <row r="7" spans="1:9" x14ac:dyDescent="0.25">
      <c r="A7" s="6"/>
      <c r="B7" s="6" t="s">
        <v>4</v>
      </c>
      <c r="C7" s="9">
        <v>19784.336672214657</v>
      </c>
      <c r="E7" s="10"/>
      <c r="H7" s="28"/>
    </row>
    <row r="8" spans="1:9" x14ac:dyDescent="0.25">
      <c r="A8" s="6"/>
      <c r="B8" s="6" t="s">
        <v>5</v>
      </c>
      <c r="C8" s="11">
        <v>-7823.9308099999962</v>
      </c>
      <c r="E8" s="10"/>
      <c r="H8" s="28"/>
    </row>
    <row r="9" spans="1:9" x14ac:dyDescent="0.25">
      <c r="A9" s="12"/>
      <c r="B9" s="12"/>
      <c r="C9" s="13"/>
      <c r="H9" s="28"/>
    </row>
    <row r="10" spans="1:9" x14ac:dyDescent="0.25">
      <c r="A10" s="14"/>
      <c r="B10" s="7" t="s">
        <v>6</v>
      </c>
      <c r="C10" s="15">
        <f>SUM(C7:C9)</f>
        <v>11960.40586221466</v>
      </c>
      <c r="E10" s="10"/>
      <c r="H10" s="28"/>
    </row>
    <row r="11" spans="1:9" x14ac:dyDescent="0.25">
      <c r="A11" s="14"/>
      <c r="B11" s="14"/>
      <c r="C11" s="15"/>
      <c r="H11" s="28"/>
    </row>
    <row r="12" spans="1:9" x14ac:dyDescent="0.25">
      <c r="A12" s="16"/>
      <c r="B12" s="16" t="s">
        <v>7</v>
      </c>
      <c r="C12" s="17">
        <v>5292.3108360957904</v>
      </c>
      <c r="E12" s="10"/>
      <c r="H12" s="28"/>
    </row>
    <row r="13" spans="1:9" x14ac:dyDescent="0.25">
      <c r="A13" s="16"/>
      <c r="B13" s="16"/>
      <c r="C13" s="9"/>
      <c r="H13" s="28"/>
      <c r="I13" s="28"/>
    </row>
    <row r="14" spans="1:9" ht="15.75" thickBot="1" x14ac:dyDescent="0.3">
      <c r="A14" s="14"/>
      <c r="B14" s="7" t="s">
        <v>8</v>
      </c>
      <c r="C14" s="18">
        <f>SUM(C10:C12)</f>
        <v>17252.716698310451</v>
      </c>
      <c r="E14" s="10"/>
      <c r="H14" s="28"/>
    </row>
    <row r="15" spans="1:9" ht="15.75" thickTop="1" x14ac:dyDescent="0.25">
      <c r="A15" s="14"/>
      <c r="B15" s="14"/>
      <c r="C15" s="15"/>
      <c r="H15" s="28"/>
    </row>
    <row r="16" spans="1:9" x14ac:dyDescent="0.25">
      <c r="A16" s="16"/>
      <c r="B16" s="16" t="s">
        <v>9</v>
      </c>
      <c r="C16" s="19">
        <v>3458.7280685988021</v>
      </c>
      <c r="E16" s="10"/>
      <c r="H16" s="28"/>
    </row>
    <row r="17" spans="1:8" x14ac:dyDescent="0.25">
      <c r="A17" s="16"/>
      <c r="B17" s="16" t="s">
        <v>10</v>
      </c>
      <c r="C17" s="19">
        <v>-2076.2425288222225</v>
      </c>
      <c r="E17" s="10"/>
      <c r="H17" s="28"/>
    </row>
    <row r="18" spans="1:8" x14ac:dyDescent="0.25">
      <c r="A18" s="16"/>
      <c r="B18" s="16" t="s">
        <v>11</v>
      </c>
      <c r="C18" s="19">
        <v>992.89827000000037</v>
      </c>
      <c r="E18" s="10"/>
      <c r="H18" s="28"/>
    </row>
    <row r="19" spans="1:8" x14ac:dyDescent="0.25">
      <c r="A19" s="16"/>
      <c r="B19" s="16" t="s">
        <v>12</v>
      </c>
      <c r="C19" s="20">
        <v>6.8425499999959065</v>
      </c>
      <c r="H19" s="28"/>
    </row>
    <row r="20" spans="1:8" x14ac:dyDescent="0.25">
      <c r="A20" s="16"/>
      <c r="B20" s="16" t="s">
        <v>13</v>
      </c>
      <c r="C20" s="20">
        <v>-346.74424209112522</v>
      </c>
      <c r="H20" s="28"/>
    </row>
    <row r="21" spans="1:8" x14ac:dyDescent="0.25">
      <c r="A21" s="16"/>
      <c r="B21" s="16" t="s">
        <v>14</v>
      </c>
      <c r="C21" s="19">
        <v>122.69875000000138</v>
      </c>
      <c r="H21" s="28"/>
    </row>
    <row r="22" spans="1:8" x14ac:dyDescent="0.25">
      <c r="A22" s="16"/>
      <c r="B22" s="16" t="s">
        <v>15</v>
      </c>
      <c r="C22" s="19">
        <v>-43.823761000002968</v>
      </c>
      <c r="H22" s="28"/>
    </row>
    <row r="23" spans="1:8" x14ac:dyDescent="0.25">
      <c r="A23" s="16"/>
      <c r="B23" s="16" t="s">
        <v>16</v>
      </c>
      <c r="C23" s="19">
        <v>-12528.762968900108</v>
      </c>
      <c r="E23" s="10"/>
      <c r="H23" s="28"/>
    </row>
    <row r="24" spans="1:8" x14ac:dyDescent="0.25">
      <c r="A24" s="21"/>
      <c r="B24" s="21"/>
      <c r="C24" s="13"/>
      <c r="H24" s="28"/>
    </row>
    <row r="25" spans="1:8" x14ac:dyDescent="0.25">
      <c r="A25" s="22"/>
      <c r="B25" s="7" t="s">
        <v>17</v>
      </c>
      <c r="C25" s="23">
        <v>-10414.405862214659</v>
      </c>
      <c r="D25" s="28"/>
      <c r="E25" s="10"/>
      <c r="F25" s="10"/>
      <c r="H25" s="28"/>
    </row>
    <row r="26" spans="1:8" x14ac:dyDescent="0.25">
      <c r="A26" s="16"/>
      <c r="B26" s="25"/>
      <c r="C26" s="9"/>
      <c r="E26" s="10"/>
      <c r="H26" s="28"/>
    </row>
    <row r="27" spans="1:8" ht="15.75" thickBot="1" x14ac:dyDescent="0.3">
      <c r="A27" s="22"/>
      <c r="B27" s="7" t="s">
        <v>18</v>
      </c>
      <c r="C27" s="18">
        <f>C14+C25</f>
        <v>6838.3108360957922</v>
      </c>
      <c r="D27" s="28"/>
      <c r="E27" s="10"/>
      <c r="H27" s="28"/>
    </row>
    <row r="28" spans="1:8" ht="15.75" thickTop="1" x14ac:dyDescent="0.25">
      <c r="A28" s="16"/>
      <c r="B28" s="25"/>
      <c r="C28" s="9"/>
      <c r="H28" s="28"/>
    </row>
    <row r="29" spans="1:8" x14ac:dyDescent="0.25">
      <c r="A29" s="16"/>
      <c r="B29" s="26" t="s">
        <v>19</v>
      </c>
      <c r="C29" s="19">
        <v>-8.198776702191795</v>
      </c>
      <c r="H29" s="28"/>
    </row>
    <row r="30" spans="1:8" x14ac:dyDescent="0.25">
      <c r="A30" s="16"/>
      <c r="B30" s="25"/>
      <c r="C30" s="13"/>
      <c r="H30" s="28"/>
    </row>
    <row r="31" spans="1:8" ht="15.75" thickBot="1" x14ac:dyDescent="0.3">
      <c r="A31" s="22"/>
      <c r="B31" s="7" t="s">
        <v>20</v>
      </c>
      <c r="C31" s="24">
        <f>SUM(C27:C29)</f>
        <v>6830.1120593936002</v>
      </c>
      <c r="E31" s="10"/>
      <c r="H31" s="28"/>
    </row>
    <row r="32" spans="1:8" ht="15.75" thickTop="1" x14ac:dyDescent="0.25">
      <c r="B32" s="26"/>
      <c r="H32" s="28"/>
    </row>
    <row r="33" spans="2:2" x14ac:dyDescent="0.25">
      <c r="B33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Anna R. Mirzoyeva</cp:lastModifiedBy>
  <dcterms:created xsi:type="dcterms:W3CDTF">2018-10-22T08:27:03Z</dcterms:created>
  <dcterms:modified xsi:type="dcterms:W3CDTF">2019-04-30T14:04:44Z</dcterms:modified>
</cp:coreProperties>
</file>