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7" i="14"/>
  <c r="C17" i="14"/>
  <c r="B17" i="14"/>
  <c r="D13" i="14"/>
  <c r="C13" i="14"/>
  <c r="B13" i="14"/>
  <c r="B25" i="14" l="1"/>
  <c r="C25" i="14"/>
  <c r="D25" i="14"/>
</calcChain>
</file>

<file path=xl/sharedStrings.xml><?xml version="1.0" encoding="utf-8"?>
<sst xmlns="http://schemas.openxmlformats.org/spreadsheetml/2006/main" count="434" uniqueCount="372">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</sst>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2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  <xf numFmtId="164" fontId="14" fillId="4" borderId="6" xfId="2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H14" sqref="H14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4" t="s">
        <v>0</v>
      </c>
      <c r="B1" s="114"/>
      <c r="C1" s="115"/>
      <c r="D1" s="115"/>
    </row>
    <row r="2" spans="1:4" ht="21.75" customHeight="1" x14ac:dyDescent="0.25">
      <c r="A2" s="116" t="s">
        <v>1</v>
      </c>
      <c r="B2" s="116"/>
      <c r="C2" s="117"/>
      <c r="D2" s="117"/>
    </row>
    <row r="3" spans="1:4" ht="21.75" customHeight="1" x14ac:dyDescent="0.25">
      <c r="A3" s="116" t="s">
        <v>2</v>
      </c>
      <c r="B3" s="116"/>
      <c r="C3" s="117"/>
      <c r="D3" s="117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8" t="s">
        <v>4</v>
      </c>
      <c r="B5" s="119"/>
      <c r="C5" s="4" t="s">
        <v>5</v>
      </c>
      <c r="D5" s="5" t="s">
        <v>6</v>
      </c>
    </row>
    <row r="6" spans="1:4" ht="15" x14ac:dyDescent="0.2">
      <c r="A6" s="120">
        <v>1</v>
      </c>
      <c r="B6" s="121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25246.131430000001</v>
      </c>
      <c r="D7" s="9">
        <v>9115.5906300000024</v>
      </c>
    </row>
    <row r="8" spans="1:4" x14ac:dyDescent="0.2">
      <c r="A8" s="7" t="s">
        <v>9</v>
      </c>
      <c r="B8" s="8" t="s">
        <v>10</v>
      </c>
      <c r="C8" s="9">
        <v>16130.540799999997</v>
      </c>
      <c r="D8" s="9">
        <v>0</v>
      </c>
    </row>
    <row r="9" spans="1:4" x14ac:dyDescent="0.2">
      <c r="A9" s="7" t="s">
        <v>11</v>
      </c>
      <c r="B9" s="8" t="s">
        <v>12</v>
      </c>
      <c r="C9" s="9">
        <v>9115.5906300000024</v>
      </c>
      <c r="D9" s="9">
        <v>9115.5906300000024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23947.620019999998</v>
      </c>
      <c r="D12" s="9">
        <v>3200.983909999999</v>
      </c>
    </row>
    <row r="13" spans="1:4" x14ac:dyDescent="0.2">
      <c r="A13" s="7" t="s">
        <v>19</v>
      </c>
      <c r="B13" s="8" t="s">
        <v>20</v>
      </c>
      <c r="C13" s="9">
        <v>10077.193677403226</v>
      </c>
      <c r="D13" s="9">
        <v>23.083909999999378</v>
      </c>
    </row>
    <row r="14" spans="1:4" x14ac:dyDescent="0.2">
      <c r="A14" s="7" t="s">
        <v>21</v>
      </c>
      <c r="B14" s="8" t="s">
        <v>22</v>
      </c>
      <c r="C14" s="9">
        <v>13870.426342596773</v>
      </c>
      <c r="D14" s="9">
        <v>3177.8999999999996</v>
      </c>
    </row>
    <row r="15" spans="1:4" x14ac:dyDescent="0.2">
      <c r="A15" s="7" t="s">
        <v>23</v>
      </c>
      <c r="B15" s="8" t="s">
        <v>24</v>
      </c>
      <c r="C15" s="9">
        <v>6308.8205100000014</v>
      </c>
      <c r="D15" s="9">
        <v>6308.8205100000014</v>
      </c>
    </row>
    <row r="16" spans="1:4" x14ac:dyDescent="0.2">
      <c r="A16" s="7" t="s">
        <v>25</v>
      </c>
      <c r="B16" s="8" t="s">
        <v>26</v>
      </c>
      <c r="C16" s="9">
        <v>437.6515399999999</v>
      </c>
      <c r="D16" s="9">
        <v>437.6515399999999</v>
      </c>
    </row>
    <row r="17" spans="1:4" x14ac:dyDescent="0.2">
      <c r="A17" s="7" t="s">
        <v>27</v>
      </c>
      <c r="B17" s="8" t="s">
        <v>28</v>
      </c>
      <c r="C17" s="9">
        <v>4577.1776000000009</v>
      </c>
      <c r="D17" s="9">
        <v>4577.1776000000009</v>
      </c>
    </row>
    <row r="18" spans="1:4" x14ac:dyDescent="0.2">
      <c r="A18" s="7" t="s">
        <v>29</v>
      </c>
      <c r="B18" s="8" t="s">
        <v>30</v>
      </c>
      <c r="C18" s="9">
        <v>1293.9913700000002</v>
      </c>
      <c r="D18" s="9">
        <v>1293.9913700000002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14219.884075</v>
      </c>
      <c r="D23" s="9">
        <v>13219.88408</v>
      </c>
    </row>
    <row r="24" spans="1:4" x14ac:dyDescent="0.2">
      <c r="A24" s="10" t="s">
        <v>40</v>
      </c>
      <c r="B24" s="11" t="s">
        <v>41</v>
      </c>
      <c r="C24" s="9">
        <v>14219.884075</v>
      </c>
      <c r="D24" s="9">
        <v>13219.88408</v>
      </c>
    </row>
    <row r="25" spans="1:4" x14ac:dyDescent="0.2">
      <c r="A25" s="7" t="s">
        <v>25</v>
      </c>
      <c r="B25" s="11" t="s">
        <v>42</v>
      </c>
      <c r="C25" s="9">
        <v>5590.3840749999999</v>
      </c>
      <c r="D25" s="9">
        <v>4590.3840799999998</v>
      </c>
    </row>
    <row r="26" spans="1:4" x14ac:dyDescent="0.2">
      <c r="A26" s="7" t="s">
        <v>43</v>
      </c>
      <c r="B26" s="11" t="s">
        <v>44</v>
      </c>
      <c r="C26" s="9">
        <v>8629.5</v>
      </c>
      <c r="D26" s="9">
        <v>8629.5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1400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9159.5426199999984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2.3534999999999999</v>
      </c>
      <c r="D32" s="9">
        <v>2.3534999999999999</v>
      </c>
    </row>
    <row r="33" spans="1:4" x14ac:dyDescent="0.2">
      <c r="A33" s="7" t="s">
        <v>57</v>
      </c>
      <c r="B33" s="11" t="s">
        <v>58</v>
      </c>
      <c r="C33" s="9">
        <v>0</v>
      </c>
      <c r="D33" s="9">
        <v>0</v>
      </c>
    </row>
    <row r="34" spans="1:4" x14ac:dyDescent="0.2">
      <c r="A34" s="7" t="s">
        <v>43</v>
      </c>
      <c r="B34" s="11" t="s">
        <v>59</v>
      </c>
      <c r="C34" s="9">
        <v>2.3534999999999999</v>
      </c>
      <c r="D34" s="9">
        <v>2.3534999999999999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2.3534999999999999</v>
      </c>
      <c r="D38" s="9">
        <v>2.3534999999999999</v>
      </c>
    </row>
    <row r="39" spans="1:4" ht="25.5" x14ac:dyDescent="0.2">
      <c r="A39" s="7" t="s">
        <v>66</v>
      </c>
      <c r="B39" s="8" t="s">
        <v>67</v>
      </c>
      <c r="C39" s="9">
        <v>564315.3982099999</v>
      </c>
      <c r="D39" s="9">
        <v>183897.04161000001</v>
      </c>
    </row>
    <row r="40" spans="1:4" ht="25.5" x14ac:dyDescent="0.2">
      <c r="A40" s="7" t="s">
        <v>68</v>
      </c>
      <c r="B40" s="8" t="s">
        <v>69</v>
      </c>
      <c r="C40" s="9">
        <v>23770.480746746332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540544.9174632536</v>
      </c>
      <c r="D41" s="9">
        <v>183897.04161000001</v>
      </c>
    </row>
    <row r="42" spans="1:4" ht="14.25" customHeight="1" x14ac:dyDescent="0.2">
      <c r="A42" s="7" t="s">
        <v>72</v>
      </c>
      <c r="B42" s="8" t="s">
        <v>73</v>
      </c>
      <c r="C42" s="9">
        <v>42605.79711</v>
      </c>
      <c r="D42" s="9" t="s">
        <v>371</v>
      </c>
    </row>
    <row r="43" spans="1:4" x14ac:dyDescent="0.2">
      <c r="A43" s="7" t="s">
        <v>74</v>
      </c>
      <c r="B43" s="8" t="s">
        <v>75</v>
      </c>
      <c r="C43" s="9">
        <v>38353.71989</v>
      </c>
      <c r="D43" s="9" t="s">
        <v>371</v>
      </c>
    </row>
    <row r="44" spans="1:4" x14ac:dyDescent="0.2">
      <c r="A44" s="7" t="s">
        <v>76</v>
      </c>
      <c r="B44" s="8" t="s">
        <v>77</v>
      </c>
      <c r="C44" s="9">
        <v>1860.7055999999998</v>
      </c>
      <c r="D44" s="9" t="s">
        <v>371</v>
      </c>
    </row>
    <row r="45" spans="1:4" x14ac:dyDescent="0.2">
      <c r="A45" s="7" t="s">
        <v>78</v>
      </c>
      <c r="B45" s="8" t="s">
        <v>79</v>
      </c>
      <c r="C45" s="9">
        <v>18327.46617</v>
      </c>
      <c r="D45" s="9" t="s">
        <v>371</v>
      </c>
    </row>
    <row r="46" spans="1:4" x14ac:dyDescent="0.2">
      <c r="A46" s="7" t="s">
        <v>80</v>
      </c>
      <c r="B46" s="8" t="s">
        <v>81</v>
      </c>
      <c r="C46" s="9">
        <v>15936.094549999998</v>
      </c>
      <c r="D46" s="9" t="s">
        <v>371</v>
      </c>
    </row>
    <row r="47" spans="1:4" x14ac:dyDescent="0.2">
      <c r="A47" s="7" t="s">
        <v>82</v>
      </c>
      <c r="B47" s="8" t="s">
        <v>83</v>
      </c>
      <c r="C47" s="9">
        <v>1632.9408799999999</v>
      </c>
      <c r="D47" s="9" t="s">
        <v>371</v>
      </c>
    </row>
    <row r="48" spans="1:4" x14ac:dyDescent="0.2">
      <c r="A48" s="7" t="s">
        <v>84</v>
      </c>
      <c r="B48" s="8" t="s">
        <v>85</v>
      </c>
      <c r="C48" s="9">
        <v>1632.9408799999999</v>
      </c>
      <c r="D48" s="9" t="s">
        <v>371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371</v>
      </c>
    </row>
    <row r="50" spans="1:4" ht="38.25" x14ac:dyDescent="0.2">
      <c r="A50" s="10" t="s">
        <v>88</v>
      </c>
      <c r="B50" s="11" t="s">
        <v>89</v>
      </c>
      <c r="C50" s="9">
        <v>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400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2273.3514099999998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15292.30681</v>
      </c>
      <c r="D59" s="9">
        <v>5597.0630600000004</v>
      </c>
    </row>
    <row r="60" spans="1:4" x14ac:dyDescent="0.2">
      <c r="A60" s="7" t="s">
        <v>104</v>
      </c>
      <c r="B60" s="8" t="s">
        <v>105</v>
      </c>
      <c r="C60" s="9">
        <v>2.2383387885000001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683031.4274894651</v>
      </c>
      <c r="D61" s="9">
        <v>221341.73730000004</v>
      </c>
    </row>
    <row r="62" spans="1:4" ht="39" customHeight="1" x14ac:dyDescent="0.2">
      <c r="A62" s="122" t="s">
        <v>108</v>
      </c>
      <c r="B62" s="122"/>
      <c r="C62" s="123"/>
      <c r="D62" s="123"/>
    </row>
    <row r="63" spans="1:4" ht="36" x14ac:dyDescent="0.25">
      <c r="A63" s="118" t="s">
        <v>109</v>
      </c>
      <c r="B63" s="124"/>
      <c r="C63" s="4" t="s">
        <v>5</v>
      </c>
      <c r="D63" s="5" t="s">
        <v>6</v>
      </c>
    </row>
    <row r="64" spans="1:4" ht="15" x14ac:dyDescent="0.25">
      <c r="A64" s="120">
        <v>1</v>
      </c>
      <c r="B64" s="125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405528.28352379007</v>
      </c>
      <c r="D65" s="9">
        <v>126840.29335379001</v>
      </c>
    </row>
    <row r="66" spans="1:4" ht="25.5" x14ac:dyDescent="0.2">
      <c r="A66" s="16" t="s">
        <v>112</v>
      </c>
      <c r="B66" s="8" t="s">
        <v>113</v>
      </c>
      <c r="C66" s="9">
        <v>40806.31765379</v>
      </c>
      <c r="D66" s="9">
        <v>15143.237603790001</v>
      </c>
    </row>
    <row r="67" spans="1:4" x14ac:dyDescent="0.2">
      <c r="A67" s="16" t="s">
        <v>114</v>
      </c>
      <c r="B67" s="8" t="s">
        <v>115</v>
      </c>
      <c r="C67" s="9">
        <v>40806.31765379</v>
      </c>
      <c r="D67" s="9">
        <v>15143.237603790001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24544.406459999987</v>
      </c>
      <c r="D69" s="9">
        <v>10633.604429999994</v>
      </c>
    </row>
    <row r="70" spans="1:4" x14ac:dyDescent="0.2">
      <c r="A70" s="16" t="s">
        <v>120</v>
      </c>
      <c r="B70" s="8" t="s">
        <v>121</v>
      </c>
      <c r="C70" s="9">
        <v>24544.406459999987</v>
      </c>
      <c r="D70" s="9">
        <v>10633.604429999994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338198.27841000009</v>
      </c>
      <c r="D72" s="9">
        <v>100883.37032</v>
      </c>
    </row>
    <row r="73" spans="1:4" x14ac:dyDescent="0.2">
      <c r="A73" s="16" t="s">
        <v>126</v>
      </c>
      <c r="B73" s="8" t="s">
        <v>127</v>
      </c>
      <c r="C73" s="9">
        <v>1979.2809999999999</v>
      </c>
      <c r="D73" s="9">
        <v>180.08099999999999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272.34026</v>
      </c>
      <c r="D79" s="9">
        <v>225.83803999999998</v>
      </c>
    </row>
    <row r="80" spans="1:4" x14ac:dyDescent="0.2">
      <c r="A80" s="7" t="s">
        <v>25</v>
      </c>
      <c r="B80" s="8" t="s">
        <v>140</v>
      </c>
      <c r="C80" s="9">
        <v>225.83803999999998</v>
      </c>
      <c r="D80" s="9">
        <v>225.83803999999998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46.502220000000001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21545.146539999998</v>
      </c>
      <c r="D87" s="9">
        <v>6707.4750000000004</v>
      </c>
    </row>
    <row r="88" spans="1:4" x14ac:dyDescent="0.2">
      <c r="A88" s="17" t="s">
        <v>150</v>
      </c>
      <c r="B88" s="11" t="s">
        <v>151</v>
      </c>
      <c r="C88" s="9">
        <v>2353.5</v>
      </c>
      <c r="D88" s="9">
        <v>2353.5</v>
      </c>
    </row>
    <row r="89" spans="1:4" x14ac:dyDescent="0.2">
      <c r="A89" s="17" t="s">
        <v>152</v>
      </c>
      <c r="B89" s="11" t="s">
        <v>153</v>
      </c>
      <c r="C89" s="9">
        <v>19191.646539999998</v>
      </c>
      <c r="D89" s="9">
        <v>4353.9750000000004</v>
      </c>
    </row>
    <row r="90" spans="1:4" x14ac:dyDescent="0.2">
      <c r="A90" s="18" t="s">
        <v>154</v>
      </c>
      <c r="B90" s="11" t="s">
        <v>155</v>
      </c>
      <c r="C90" s="9">
        <v>1265.6600100000001</v>
      </c>
      <c r="D90" s="9">
        <v>1265.6600100000001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1265.6600100000001</v>
      </c>
      <c r="D92" s="9">
        <v>1265.6600100000001</v>
      </c>
    </row>
    <row r="93" spans="1:4" ht="25.5" x14ac:dyDescent="0.2">
      <c r="A93" s="18" t="s">
        <v>158</v>
      </c>
      <c r="B93" s="11" t="s">
        <v>159</v>
      </c>
      <c r="C93" s="9">
        <v>74711.429886209968</v>
      </c>
      <c r="D93" s="9">
        <v>31880.210126209997</v>
      </c>
    </row>
    <row r="94" spans="1:4" x14ac:dyDescent="0.2">
      <c r="A94" s="16" t="s">
        <v>160</v>
      </c>
      <c r="B94" s="8" t="s">
        <v>161</v>
      </c>
      <c r="C94" s="9">
        <v>48598.11976620998</v>
      </c>
      <c r="D94" s="9">
        <v>9476.6125062100109</v>
      </c>
    </row>
    <row r="95" spans="1:4" x14ac:dyDescent="0.2">
      <c r="A95" s="16" t="s">
        <v>162</v>
      </c>
      <c r="B95" s="8" t="s">
        <v>163</v>
      </c>
      <c r="C95" s="9">
        <v>26113.310119999987</v>
      </c>
      <c r="D95" s="9">
        <v>22403.597619999986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61964.765500000001</v>
      </c>
      <c r="D98" s="9">
        <v>40714.765500000001</v>
      </c>
    </row>
    <row r="99" spans="1:4" x14ac:dyDescent="0.2">
      <c r="A99" s="15" t="s">
        <v>170</v>
      </c>
      <c r="B99" s="8" t="s">
        <v>171</v>
      </c>
      <c r="C99" s="9">
        <v>24524.350359999989</v>
      </c>
      <c r="D99" s="9">
        <v>4826.5223100000012</v>
      </c>
    </row>
    <row r="100" spans="1:4" x14ac:dyDescent="0.2">
      <c r="A100" s="19" t="s">
        <v>172</v>
      </c>
      <c r="B100" s="13" t="s">
        <v>173</v>
      </c>
      <c r="C100" s="9">
        <v>589811.97608000005</v>
      </c>
      <c r="D100" s="9">
        <v>212460.76434000002</v>
      </c>
    </row>
    <row r="101" spans="1:4" ht="31.5" customHeight="1" x14ac:dyDescent="0.2">
      <c r="A101" s="126" t="s">
        <v>3</v>
      </c>
      <c r="B101" s="126"/>
      <c r="C101" s="127"/>
      <c r="D101" s="127"/>
    </row>
    <row r="102" spans="1:4" ht="36" x14ac:dyDescent="0.25">
      <c r="A102" s="118" t="s">
        <v>174</v>
      </c>
      <c r="B102" s="124"/>
      <c r="C102" s="4" t="s">
        <v>175</v>
      </c>
      <c r="D102" s="5" t="s">
        <v>6</v>
      </c>
    </row>
    <row r="103" spans="1:4" ht="15" x14ac:dyDescent="0.25">
      <c r="A103" s="120">
        <v>1</v>
      </c>
      <c r="B103" s="125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80718.704880000005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12247.343999999999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11422.470829999995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-4029.8864100000001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15452.357239999994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12500.746534465181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11133.495162193862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1367.2513722713193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93219.451414465191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683031.42749446526</v>
      </c>
      <c r="D119" s="9">
        <v>212460.76434000002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F7" sqref="F7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80"/>
    </row>
    <row r="3" spans="1:3" ht="29.25" customHeight="1" x14ac:dyDescent="0.25">
      <c r="A3" s="90" t="s">
        <v>339</v>
      </c>
      <c r="B3" s="90" t="s">
        <v>340</v>
      </c>
      <c r="C3" s="90" t="s">
        <v>341</v>
      </c>
    </row>
    <row r="4" spans="1:3" x14ac:dyDescent="0.25">
      <c r="A4" s="70" t="s">
        <v>342</v>
      </c>
      <c r="B4" s="91">
        <v>0.76149999999999995</v>
      </c>
      <c r="C4" s="161">
        <v>5.3813720756655493E-4</v>
      </c>
    </row>
    <row r="5" spans="1:3" x14ac:dyDescent="0.25">
      <c r="A5" s="70" t="s">
        <v>343</v>
      </c>
      <c r="B5" s="91">
        <v>8.0000000000000002E-3</v>
      </c>
      <c r="C5" s="161">
        <v>8.5393007652169353E-4</v>
      </c>
    </row>
    <row r="6" spans="1:3" x14ac:dyDescent="0.25">
      <c r="A6" s="70" t="s">
        <v>344</v>
      </c>
      <c r="B6" s="91">
        <v>2.4299999999999999E-2</v>
      </c>
      <c r="C6" s="161">
        <v>2.2283973217117192</v>
      </c>
    </row>
    <row r="7" spans="1:3" x14ac:dyDescent="0.25">
      <c r="A7" s="70" t="s">
        <v>345</v>
      </c>
      <c r="B7" s="91">
        <v>0.8669</v>
      </c>
      <c r="C7" s="161">
        <v>1.8027066324615107E-2</v>
      </c>
    </row>
    <row r="8" spans="1:3" x14ac:dyDescent="0.25">
      <c r="A8" s="70" t="s">
        <v>346</v>
      </c>
      <c r="B8" s="91">
        <v>1.2683</v>
      </c>
      <c r="C8" s="161">
        <v>-0.24536325218539526</v>
      </c>
    </row>
    <row r="9" spans="1:3" x14ac:dyDescent="0.25">
      <c r="A9" s="70" t="s">
        <v>347</v>
      </c>
      <c r="B9" s="91">
        <v>0.78449999999999998</v>
      </c>
      <c r="C9" s="161">
        <v>6.6363424171982848</v>
      </c>
    </row>
    <row r="10" spans="1:3" x14ac:dyDescent="0.25">
      <c r="A10" s="70" t="s">
        <v>348</v>
      </c>
      <c r="B10" s="91">
        <v>1.0592999999999999</v>
      </c>
      <c r="C10" s="161">
        <v>-4.20099718660087</v>
      </c>
    </row>
    <row r="11" spans="1:3" x14ac:dyDescent="0.25">
      <c r="A11" s="92" t="s">
        <v>349</v>
      </c>
      <c r="B11" s="91">
        <v>0</v>
      </c>
      <c r="C11" s="161">
        <v>6.6552234135994217</v>
      </c>
    </row>
    <row r="12" spans="1:3" x14ac:dyDescent="0.25">
      <c r="A12" s="92" t="s">
        <v>350</v>
      </c>
      <c r="B12" s="91">
        <v>0</v>
      </c>
      <c r="C12" s="161">
        <v>2.2289354589192856</v>
      </c>
    </row>
    <row r="13" spans="1:3" x14ac:dyDescent="0.25">
      <c r="C13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D27" sqref="D27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0" t="s">
        <v>227</v>
      </c>
      <c r="D5" s="160"/>
    </row>
    <row r="6" spans="1:4" s="99" customFormat="1" ht="44.25" customHeight="1" x14ac:dyDescent="0.25">
      <c r="A6" s="98" t="s">
        <v>351</v>
      </c>
      <c r="B6" s="98" t="s">
        <v>352</v>
      </c>
      <c r="C6" s="98" t="s">
        <v>353</v>
      </c>
      <c r="D6" s="98" t="s">
        <v>354</v>
      </c>
    </row>
    <row r="7" spans="1:4" x14ac:dyDescent="0.25">
      <c r="A7" s="70" t="s">
        <v>355</v>
      </c>
      <c r="B7" s="40">
        <v>0</v>
      </c>
      <c r="C7" s="40">
        <v>0</v>
      </c>
      <c r="D7" s="40">
        <v>25246.131430000001</v>
      </c>
    </row>
    <row r="8" spans="1:4" x14ac:dyDescent="0.25">
      <c r="A8" s="70" t="s">
        <v>356</v>
      </c>
      <c r="B8" s="40">
        <v>0</v>
      </c>
      <c r="C8" s="40">
        <v>0</v>
      </c>
      <c r="D8" s="40">
        <v>23947.620019999998</v>
      </c>
    </row>
    <row r="9" spans="1:4" ht="14.1" customHeight="1" x14ac:dyDescent="0.25">
      <c r="A9" s="70" t="s">
        <v>357</v>
      </c>
      <c r="B9" s="40">
        <v>0</v>
      </c>
      <c r="C9" s="40">
        <v>254.67403999999999</v>
      </c>
      <c r="D9" s="40">
        <v>6054.1464699999988</v>
      </c>
    </row>
    <row r="10" spans="1:4" x14ac:dyDescent="0.25">
      <c r="A10" s="70" t="s">
        <v>358</v>
      </c>
      <c r="B10" s="40">
        <v>36464.407595000004</v>
      </c>
      <c r="C10" s="40">
        <v>0</v>
      </c>
      <c r="D10" s="40">
        <v>2.3534999999999999</v>
      </c>
    </row>
    <row r="11" spans="1:4" ht="14.1" customHeight="1" x14ac:dyDescent="0.25">
      <c r="A11" s="70" t="s">
        <v>359</v>
      </c>
      <c r="B11" s="40">
        <v>514471.71921721392</v>
      </c>
      <c r="C11" s="40">
        <v>0</v>
      </c>
      <c r="D11" s="40">
        <v>0</v>
      </c>
    </row>
    <row r="12" spans="1:4" ht="14.1" customHeight="1" x14ac:dyDescent="0.25">
      <c r="A12" s="70" t="s">
        <v>360</v>
      </c>
      <c r="B12" s="40">
        <v>0</v>
      </c>
      <c r="C12" s="40">
        <v>0</v>
      </c>
      <c r="D12" s="40">
        <v>16062.809260000002</v>
      </c>
    </row>
    <row r="13" spans="1:4" s="101" customFormat="1" ht="14.1" customHeight="1" x14ac:dyDescent="0.25">
      <c r="A13" s="100" t="s">
        <v>361</v>
      </c>
      <c r="B13" s="40">
        <f>SUM(B7:B12)</f>
        <v>550936.12681221392</v>
      </c>
      <c r="C13" s="40">
        <f t="shared" ref="C13:D13" si="0">SUM(C7:C12)</f>
        <v>254.67403999999999</v>
      </c>
      <c r="D13" s="40">
        <f t="shared" si="0"/>
        <v>71313.060679999995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362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363</v>
      </c>
      <c r="B18" s="40">
        <v>340177.5594100001</v>
      </c>
      <c r="C18" s="40">
        <v>0</v>
      </c>
      <c r="D18" s="40">
        <v>65350.724113789984</v>
      </c>
    </row>
    <row r="19" spans="1:6" ht="14.1" customHeight="1" x14ac:dyDescent="0.25">
      <c r="A19" s="106" t="s">
        <v>364</v>
      </c>
      <c r="B19" s="40">
        <v>0</v>
      </c>
      <c r="C19" s="40">
        <v>225.83803999999998</v>
      </c>
      <c r="D19" s="40">
        <v>46.502220000000001</v>
      </c>
    </row>
    <row r="20" spans="1:6" ht="14.1" customHeight="1" x14ac:dyDescent="0.25">
      <c r="A20" s="106" t="s">
        <v>365</v>
      </c>
      <c r="B20" s="40">
        <v>21545.146540000002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366</v>
      </c>
      <c r="B21" s="40">
        <v>67361.689870000017</v>
      </c>
      <c r="C21" s="40">
        <v>25795.165530000006</v>
      </c>
      <c r="D21" s="40">
        <v>0</v>
      </c>
    </row>
    <row r="22" spans="1:6" x14ac:dyDescent="0.25">
      <c r="A22" s="106" t="s">
        <v>367</v>
      </c>
      <c r="B22" s="40">
        <v>21250</v>
      </c>
      <c r="C22" s="40">
        <v>23535</v>
      </c>
      <c r="D22" s="40">
        <v>0</v>
      </c>
    </row>
    <row r="23" spans="1:6" ht="14.1" customHeight="1" x14ac:dyDescent="0.25">
      <c r="A23" s="106" t="s">
        <v>368</v>
      </c>
      <c r="B23" s="40">
        <v>0</v>
      </c>
      <c r="C23" s="40">
        <v>0</v>
      </c>
      <c r="D23" s="40">
        <v>24524.350359999993</v>
      </c>
    </row>
    <row r="24" spans="1:6" s="101" customFormat="1" ht="14.1" customHeight="1" x14ac:dyDescent="0.25">
      <c r="A24" s="108" t="s">
        <v>369</v>
      </c>
      <c r="B24" s="40">
        <f>SUM(B18:B23)</f>
        <v>450334.39582000009</v>
      </c>
      <c r="C24" s="40">
        <f t="shared" ref="C24:D24" si="2">SUM(C18:C23)</f>
        <v>49556.003570000001</v>
      </c>
      <c r="D24" s="40">
        <f t="shared" si="2"/>
        <v>89921.576693789975</v>
      </c>
    </row>
    <row r="25" spans="1:6" s="101" customFormat="1" x14ac:dyDescent="0.25">
      <c r="A25" s="109" t="s">
        <v>370</v>
      </c>
      <c r="B25" s="110">
        <f>B13-B24</f>
        <v>100601.73099221382</v>
      </c>
      <c r="C25" s="110">
        <f>C13-C24</f>
        <v>-49301.329530000003</v>
      </c>
      <c r="D25" s="110">
        <f>D13-D24</f>
        <v>-18608.51601378998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D27" sqref="D27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8" t="s">
        <v>208</v>
      </c>
      <c r="B1" s="128"/>
      <c r="C1" s="129"/>
      <c r="D1" s="129"/>
    </row>
    <row r="2" spans="1:4" ht="15.75" x14ac:dyDescent="0.2">
      <c r="A2" s="130" t="s">
        <v>209</v>
      </c>
      <c r="B2" s="130"/>
      <c r="C2" s="131"/>
      <c r="D2" s="131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8" t="s">
        <v>210</v>
      </c>
      <c r="B4" s="132"/>
      <c r="C4" s="24" t="s">
        <v>211</v>
      </c>
      <c r="D4" s="24" t="s">
        <v>212</v>
      </c>
    </row>
    <row r="5" spans="1:4" x14ac:dyDescent="0.2">
      <c r="A5" s="120">
        <v>1</v>
      </c>
      <c r="B5" s="133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32144.912020000007</v>
      </c>
      <c r="D6" s="28">
        <v>79645.376749999996</v>
      </c>
    </row>
    <row r="7" spans="1:4" ht="25.5" x14ac:dyDescent="0.2">
      <c r="A7" s="26" t="s">
        <v>214</v>
      </c>
      <c r="B7" s="27">
        <v>2</v>
      </c>
      <c r="C7" s="28">
        <v>12021.21132</v>
      </c>
      <c r="D7" s="28">
        <v>32141.757450000001</v>
      </c>
    </row>
    <row r="8" spans="1:4" x14ac:dyDescent="0.2">
      <c r="A8" s="26" t="s">
        <v>215</v>
      </c>
      <c r="B8" s="27">
        <v>3</v>
      </c>
      <c r="C8" s="28">
        <v>20123.700700000009</v>
      </c>
      <c r="D8" s="28">
        <v>47503.619299999991</v>
      </c>
    </row>
    <row r="9" spans="1:4" x14ac:dyDescent="0.2">
      <c r="A9" s="26" t="s">
        <v>216</v>
      </c>
      <c r="B9" s="27">
        <v>4</v>
      </c>
      <c r="C9" s="28">
        <v>5931.6346200000307</v>
      </c>
      <c r="D9" s="28">
        <v>18422.886120000014</v>
      </c>
    </row>
    <row r="10" spans="1:4" x14ac:dyDescent="0.2">
      <c r="A10" s="26" t="s">
        <v>217</v>
      </c>
      <c r="B10" s="27">
        <v>5</v>
      </c>
      <c r="C10" s="28">
        <v>12149.89806</v>
      </c>
      <c r="D10" s="28">
        <v>36664.037840000005</v>
      </c>
    </row>
    <row r="11" spans="1:4" ht="25.5" x14ac:dyDescent="0.2">
      <c r="A11" s="26" t="s">
        <v>218</v>
      </c>
      <c r="B11" s="27">
        <v>6</v>
      </c>
      <c r="C11" s="28">
        <v>13905.437260000039</v>
      </c>
      <c r="D11" s="28">
        <v>29262.467579999997</v>
      </c>
    </row>
    <row r="12" spans="1:4" ht="25.5" x14ac:dyDescent="0.2">
      <c r="A12" s="26" t="s">
        <v>219</v>
      </c>
      <c r="B12" s="29">
        <v>7</v>
      </c>
      <c r="C12" s="28">
        <v>6803.0017000000025</v>
      </c>
      <c r="D12" s="28">
        <v>13810.110340000003</v>
      </c>
    </row>
    <row r="13" spans="1:4" ht="25.5" x14ac:dyDescent="0.2">
      <c r="A13" s="26" t="s">
        <v>220</v>
      </c>
      <c r="B13" s="27">
        <v>8</v>
      </c>
      <c r="C13" s="28">
        <v>7102.4355600000363</v>
      </c>
      <c r="D13" s="28">
        <v>15452.357239999994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7102.4355600000363</v>
      </c>
      <c r="D15" s="28">
        <v>15452.357239999994</v>
      </c>
    </row>
    <row r="16" spans="1:4" x14ac:dyDescent="0.2">
      <c r="A16" s="26" t="s">
        <v>223</v>
      </c>
      <c r="B16" s="27">
        <v>11</v>
      </c>
      <c r="C16" s="28">
        <v>0</v>
      </c>
      <c r="D16" s="28">
        <v>0</v>
      </c>
    </row>
    <row r="17" spans="1:4" x14ac:dyDescent="0.2">
      <c r="A17" s="26" t="s">
        <v>224</v>
      </c>
      <c r="B17" s="27">
        <v>12</v>
      </c>
      <c r="C17" s="28">
        <v>7102.4355600000363</v>
      </c>
      <c r="D17" s="28">
        <v>15452.357239999994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4" t="s">
        <v>225</v>
      </c>
      <c r="B2" s="134"/>
      <c r="C2" s="134"/>
      <c r="D2" s="134"/>
      <c r="E2" s="134"/>
    </row>
    <row r="3" spans="1:7" ht="24" customHeight="1" x14ac:dyDescent="0.25">
      <c r="A3" s="135" t="s">
        <v>226</v>
      </c>
      <c r="B3" s="135"/>
      <c r="C3" s="135"/>
      <c r="D3" s="135"/>
      <c r="E3" s="135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6" t="s">
        <v>4</v>
      </c>
      <c r="B5" s="136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20531.058085000001</v>
      </c>
      <c r="D6" s="40">
        <v>284.39768150000003</v>
      </c>
      <c r="E6" s="40">
        <v>0</v>
      </c>
      <c r="F6" s="41">
        <v>1.3852071350759125E-2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564315.3982099999</v>
      </c>
      <c r="D7" s="40">
        <v>10849.097480693861</v>
      </c>
      <c r="E7" s="40">
        <v>23770.480746746332</v>
      </c>
      <c r="F7" s="41">
        <v>1.9225237367449192E-2</v>
      </c>
      <c r="G7" s="41">
        <v>4.2122686749548117E-2</v>
      </c>
    </row>
    <row r="8" spans="1:7" x14ac:dyDescent="0.2">
      <c r="A8" s="38" t="s">
        <v>235</v>
      </c>
      <c r="B8" s="39" t="s">
        <v>24</v>
      </c>
      <c r="C8" s="40">
        <v>10559.54262</v>
      </c>
      <c r="D8" s="40">
        <v>183.19085240000001</v>
      </c>
      <c r="E8" s="40">
        <v>0</v>
      </c>
      <c r="F8" s="41">
        <v>1.7348369999760464E-2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400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15838.268840000001</v>
      </c>
      <c r="D10" s="40">
        <v>0</v>
      </c>
      <c r="E10" s="40">
        <v>762.85244999999998</v>
      </c>
      <c r="F10" s="41">
        <v>0</v>
      </c>
      <c r="G10" s="41">
        <v>4.8165140881647008E-2</v>
      </c>
    </row>
    <row r="11" spans="1:7" x14ac:dyDescent="0.2">
      <c r="A11" s="38" t="s">
        <v>238</v>
      </c>
      <c r="B11" s="39" t="s">
        <v>52</v>
      </c>
      <c r="C11" s="40">
        <v>611644.26775499992</v>
      </c>
      <c r="D11" s="40">
        <v>11316.686014593861</v>
      </c>
      <c r="E11" s="40">
        <v>24533.333196746331</v>
      </c>
      <c r="F11" s="41">
        <v>1.850207156543952E-2</v>
      </c>
      <c r="G11" s="41">
        <v>4.0110460426277382E-2</v>
      </c>
    </row>
    <row r="12" spans="1:7" x14ac:dyDescent="0.2">
      <c r="A12" s="38" t="s">
        <v>239</v>
      </c>
      <c r="B12" s="39" t="s">
        <v>54</v>
      </c>
      <c r="C12" s="40">
        <v>80546.363389999984</v>
      </c>
      <c r="D12" s="40">
        <v>1184.0605198713192</v>
      </c>
      <c r="E12" s="40">
        <v>2.2383387885000001</v>
      </c>
      <c r="F12" s="41">
        <v>1.4700359768425288E-2</v>
      </c>
      <c r="G12" s="41">
        <v>2.7789445659540417E-5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D27" sqref="D27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4" t="s">
        <v>240</v>
      </c>
      <c r="B1" s="114"/>
      <c r="C1" s="115"/>
    </row>
    <row r="2" spans="1:4" ht="15.75" x14ac:dyDescent="0.2">
      <c r="A2" s="141" t="s">
        <v>241</v>
      </c>
      <c r="B2" s="142"/>
      <c r="C2" s="143"/>
    </row>
    <row r="3" spans="1:4" ht="34.5" customHeight="1" x14ac:dyDescent="0.25">
      <c r="A3" s="118" t="s">
        <v>242</v>
      </c>
      <c r="B3" s="124"/>
      <c r="C3" s="43" t="s">
        <v>243</v>
      </c>
    </row>
    <row r="4" spans="1:4" ht="15" x14ac:dyDescent="0.25">
      <c r="A4" s="120">
        <v>1</v>
      </c>
      <c r="B4" s="125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65266.347640000015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12247.343999999999</v>
      </c>
    </row>
    <row r="8" spans="1:4" x14ac:dyDescent="0.2">
      <c r="A8" s="20" t="s">
        <v>248</v>
      </c>
      <c r="B8" s="47" t="s">
        <v>14</v>
      </c>
      <c r="C8" s="28">
        <v>483.77004999999997</v>
      </c>
    </row>
    <row r="9" spans="1:4" x14ac:dyDescent="0.2">
      <c r="A9" s="20" t="s">
        <v>249</v>
      </c>
      <c r="B9" s="47" t="s">
        <v>250</v>
      </c>
      <c r="C9" s="28">
        <v>-4029.8864100000001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-4029.8864100000001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3396.1504099999997</v>
      </c>
    </row>
    <row r="14" spans="1:4" x14ac:dyDescent="0.2">
      <c r="A14" s="20" t="s">
        <v>258</v>
      </c>
      <c r="B14" s="47" t="s">
        <v>20</v>
      </c>
      <c r="C14" s="28">
        <v>2273.3514099999998</v>
      </c>
    </row>
    <row r="15" spans="1:4" x14ac:dyDescent="0.2">
      <c r="A15" s="48" t="s">
        <v>259</v>
      </c>
      <c r="B15" s="29" t="s">
        <v>260</v>
      </c>
      <c r="C15" s="28">
        <v>1122.799</v>
      </c>
      <c r="D15" s="49"/>
    </row>
    <row r="16" spans="1:4" x14ac:dyDescent="0.2">
      <c r="A16" s="50" t="s">
        <v>261</v>
      </c>
      <c r="B16" s="27" t="s">
        <v>24</v>
      </c>
      <c r="C16" s="28">
        <v>61870.197230000012</v>
      </c>
      <c r="D16" s="51"/>
    </row>
    <row r="17" spans="1:4" ht="25.5" x14ac:dyDescent="0.2">
      <c r="A17" s="50" t="s">
        <v>262</v>
      </c>
      <c r="B17" s="27" t="s">
        <v>33</v>
      </c>
      <c r="C17" s="28">
        <v>40458.149562525956</v>
      </c>
    </row>
    <row r="18" spans="1:4" x14ac:dyDescent="0.2">
      <c r="A18" s="48" t="s">
        <v>263</v>
      </c>
      <c r="B18" s="29" t="s">
        <v>35</v>
      </c>
      <c r="C18" s="28">
        <v>15452.357239999994</v>
      </c>
      <c r="D18" s="52"/>
    </row>
    <row r="19" spans="1:4" ht="25.5" x14ac:dyDescent="0.2">
      <c r="A19" s="20" t="s">
        <v>264</v>
      </c>
      <c r="B19" s="47" t="s">
        <v>265</v>
      </c>
      <c r="C19" s="28">
        <v>8155.839222525964</v>
      </c>
    </row>
    <row r="20" spans="1:4" x14ac:dyDescent="0.2">
      <c r="A20" s="20" t="s">
        <v>266</v>
      </c>
      <c r="B20" s="47" t="s">
        <v>267</v>
      </c>
      <c r="C20" s="28">
        <v>16849.953099999999</v>
      </c>
    </row>
    <row r="21" spans="1:4" x14ac:dyDescent="0.2">
      <c r="A21" s="45" t="s">
        <v>268</v>
      </c>
      <c r="B21" s="46" t="s">
        <v>39</v>
      </c>
      <c r="C21" s="28">
        <v>102328.34679252596</v>
      </c>
    </row>
    <row r="22" spans="1:4" x14ac:dyDescent="0.2">
      <c r="A22" s="53" t="s">
        <v>269</v>
      </c>
      <c r="B22" s="54" t="s">
        <v>52</v>
      </c>
      <c r="C22" s="28">
        <v>400</v>
      </c>
    </row>
    <row r="23" spans="1:4" ht="51" x14ac:dyDescent="0.2">
      <c r="A23" s="55" t="s">
        <v>270</v>
      </c>
      <c r="B23" s="56" t="s">
        <v>271</v>
      </c>
      <c r="C23" s="28">
        <v>0</v>
      </c>
    </row>
    <row r="24" spans="1:4" x14ac:dyDescent="0.2">
      <c r="A24" s="57" t="s">
        <v>272</v>
      </c>
      <c r="B24" s="58" t="s">
        <v>273</v>
      </c>
      <c r="C24" s="28">
        <v>400</v>
      </c>
    </row>
    <row r="25" spans="1:4" x14ac:dyDescent="0.2">
      <c r="A25" s="45" t="s">
        <v>274</v>
      </c>
      <c r="B25" s="46" t="s">
        <v>54</v>
      </c>
      <c r="C25" s="28">
        <v>101928.34679252596</v>
      </c>
    </row>
    <row r="26" spans="1:4" x14ac:dyDescent="0.2">
      <c r="A26" s="50" t="s">
        <v>275</v>
      </c>
      <c r="B26" s="27" t="s">
        <v>56</v>
      </c>
      <c r="C26" s="28">
        <v>652467.13780207711</v>
      </c>
    </row>
    <row r="27" spans="1:4" x14ac:dyDescent="0.2">
      <c r="A27" s="59"/>
      <c r="B27" s="60"/>
      <c r="C27" s="61"/>
      <c r="D27" s="62" t="s">
        <v>276</v>
      </c>
    </row>
    <row r="28" spans="1:4" ht="15" x14ac:dyDescent="0.25">
      <c r="A28" s="144"/>
      <c r="B28" s="145"/>
      <c r="C28" s="24" t="s">
        <v>277</v>
      </c>
      <c r="D28" s="24" t="s">
        <v>278</v>
      </c>
    </row>
    <row r="29" spans="1:4" ht="15" x14ac:dyDescent="0.25">
      <c r="A29" s="146">
        <v>1</v>
      </c>
      <c r="B29" s="147"/>
      <c r="C29" s="25">
        <v>2</v>
      </c>
      <c r="D29" s="25">
        <v>3</v>
      </c>
    </row>
    <row r="30" spans="1:4" x14ac:dyDescent="0.2">
      <c r="A30" s="50" t="s">
        <v>279</v>
      </c>
      <c r="B30" s="27" t="s">
        <v>67</v>
      </c>
      <c r="C30" s="63">
        <v>6</v>
      </c>
      <c r="D30" s="28">
        <v>9.482500136086248</v>
      </c>
    </row>
    <row r="31" spans="1:4" x14ac:dyDescent="0.2">
      <c r="A31" s="50" t="s">
        <v>280</v>
      </c>
      <c r="B31" s="27" t="s">
        <v>73</v>
      </c>
      <c r="C31" s="63">
        <v>12</v>
      </c>
      <c r="D31" s="28">
        <v>15.621989351967249</v>
      </c>
    </row>
    <row r="32" spans="1:4" ht="15.75" x14ac:dyDescent="0.25">
      <c r="A32" s="137" t="s">
        <v>281</v>
      </c>
      <c r="B32" s="137"/>
      <c r="C32" s="138"/>
      <c r="D32" s="138"/>
    </row>
    <row r="33" spans="1:4" x14ac:dyDescent="0.2">
      <c r="A33" s="126" t="s">
        <v>276</v>
      </c>
      <c r="B33" s="126"/>
      <c r="C33" s="126"/>
      <c r="D33" s="126"/>
    </row>
    <row r="34" spans="1:4" ht="15" x14ac:dyDescent="0.25">
      <c r="A34" s="139"/>
      <c r="B34" s="140"/>
      <c r="C34" s="43" t="s">
        <v>277</v>
      </c>
      <c r="D34" s="43" t="s">
        <v>278</v>
      </c>
    </row>
    <row r="35" spans="1:4" ht="15" x14ac:dyDescent="0.25">
      <c r="A35" s="120">
        <v>1</v>
      </c>
      <c r="B35" s="125"/>
      <c r="C35" s="44">
        <v>2</v>
      </c>
      <c r="D35" s="44">
        <v>3</v>
      </c>
    </row>
    <row r="36" spans="1:4" ht="25.5" x14ac:dyDescent="0.2">
      <c r="A36" s="45" t="s">
        <v>282</v>
      </c>
      <c r="B36" s="46" t="s">
        <v>283</v>
      </c>
      <c r="C36" s="64">
        <v>8</v>
      </c>
      <c r="D36" s="28">
        <v>8.4599328575331114</v>
      </c>
    </row>
    <row r="37" spans="1:4" x14ac:dyDescent="0.2">
      <c r="A37" s="65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D27" sqref="D27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6" t="s">
        <v>227</v>
      </c>
    </row>
    <row r="2" spans="1:4" ht="15" x14ac:dyDescent="0.25">
      <c r="A2" s="148" t="s">
        <v>284</v>
      </c>
      <c r="B2" s="149"/>
      <c r="C2" s="67"/>
      <c r="D2" s="67"/>
    </row>
    <row r="3" spans="1:4" ht="15" x14ac:dyDescent="0.25">
      <c r="A3" s="38" t="s">
        <v>285</v>
      </c>
      <c r="B3" s="40">
        <v>35020.698003972997</v>
      </c>
      <c r="C3" s="67"/>
      <c r="D3" s="67"/>
    </row>
    <row r="4" spans="1:4" ht="13.5" customHeight="1" x14ac:dyDescent="0.25">
      <c r="A4" s="68" t="s">
        <v>286</v>
      </c>
      <c r="B4" s="41">
        <v>6.2058731898966664E-2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15" x14ac:dyDescent="0.25">
      <c r="A8" s="150" t="s">
        <v>287</v>
      </c>
      <c r="B8" s="151"/>
      <c r="C8" s="152"/>
      <c r="D8" s="67"/>
    </row>
    <row r="9" spans="1:4" ht="15" x14ac:dyDescent="0.25">
      <c r="A9" s="39" t="s">
        <v>288</v>
      </c>
      <c r="B9" s="69" t="s">
        <v>289</v>
      </c>
      <c r="C9" s="69" t="s">
        <v>290</v>
      </c>
      <c r="D9" s="67"/>
    </row>
    <row r="10" spans="1:4" ht="15" x14ac:dyDescent="0.25">
      <c r="A10" s="70" t="s">
        <v>291</v>
      </c>
      <c r="B10" s="71">
        <v>0.3</v>
      </c>
      <c r="C10" s="40">
        <v>6088.5414463150028</v>
      </c>
      <c r="D10" s="72"/>
    </row>
    <row r="11" spans="1:4" ht="15" x14ac:dyDescent="0.25">
      <c r="A11" s="70" t="s">
        <v>292</v>
      </c>
      <c r="B11" s="71">
        <v>0.6</v>
      </c>
      <c r="C11" s="40">
        <v>5115.5244971350003</v>
      </c>
      <c r="D11" s="72"/>
    </row>
    <row r="12" spans="1:4" ht="15" x14ac:dyDescent="0.25">
      <c r="A12" s="70" t="s">
        <v>293</v>
      </c>
      <c r="B12" s="71">
        <v>1</v>
      </c>
      <c r="C12" s="40">
        <v>18874.603614570831</v>
      </c>
      <c r="D12" s="72"/>
    </row>
    <row r="13" spans="1:4" x14ac:dyDescent="0.2">
      <c r="A13" s="70" t="s">
        <v>5</v>
      </c>
      <c r="B13" s="40"/>
      <c r="C13" s="40">
        <v>30078.669558020832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D27" sqref="D27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3" t="s">
        <v>227</v>
      </c>
    </row>
    <row r="2" spans="1:2" ht="19.5" customHeight="1" x14ac:dyDescent="0.25">
      <c r="A2" s="153" t="s">
        <v>294</v>
      </c>
      <c r="B2" s="154"/>
    </row>
    <row r="3" spans="1:2" x14ac:dyDescent="0.25">
      <c r="A3" s="50" t="s">
        <v>295</v>
      </c>
      <c r="B3" s="74">
        <v>10681.346553669995</v>
      </c>
    </row>
    <row r="4" spans="1:2" x14ac:dyDescent="0.25">
      <c r="A4" s="50" t="s">
        <v>296</v>
      </c>
      <c r="B4" s="75">
        <v>0.10479269888887494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D27" sqref="D27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5" t="s">
        <v>297</v>
      </c>
      <c r="B1" s="155"/>
      <c r="C1" s="155"/>
    </row>
    <row r="2" spans="1:3" ht="13.5" customHeight="1" x14ac:dyDescent="0.25">
      <c r="A2" s="76"/>
      <c r="B2" s="76"/>
      <c r="C2" s="77" t="s">
        <v>227</v>
      </c>
    </row>
    <row r="3" spans="1:3" ht="38.25" x14ac:dyDescent="0.25">
      <c r="A3" s="78" t="s">
        <v>298</v>
      </c>
      <c r="B3" s="78" t="s">
        <v>5</v>
      </c>
      <c r="C3" s="24" t="s">
        <v>299</v>
      </c>
    </row>
    <row r="4" spans="1:3" x14ac:dyDescent="0.25">
      <c r="A4" s="70" t="s">
        <v>300</v>
      </c>
      <c r="B4" s="40">
        <v>3755.74521</v>
      </c>
      <c r="C4" s="40">
        <v>2543.8976897069997</v>
      </c>
    </row>
    <row r="5" spans="1:3" x14ac:dyDescent="0.25">
      <c r="A5" s="70" t="s">
        <v>301</v>
      </c>
      <c r="B5" s="40">
        <v>65871.401369999992</v>
      </c>
      <c r="C5" s="40">
        <v>12197.026335989</v>
      </c>
    </row>
    <row r="6" spans="1:3" x14ac:dyDescent="0.25">
      <c r="A6" s="70" t="s">
        <v>302</v>
      </c>
      <c r="B6" s="40">
        <v>3620.0743099999991</v>
      </c>
      <c r="C6" s="40">
        <v>3620.0743099999991</v>
      </c>
    </row>
    <row r="7" spans="1:3" x14ac:dyDescent="0.25">
      <c r="A7" s="70" t="s">
        <v>303</v>
      </c>
      <c r="B7" s="40">
        <v>7060.8</v>
      </c>
      <c r="C7" s="40">
        <v>4707</v>
      </c>
    </row>
    <row r="8" spans="1:3" x14ac:dyDescent="0.25">
      <c r="A8" s="70" t="s">
        <v>304</v>
      </c>
      <c r="B8" s="40">
        <v>238.3425</v>
      </c>
      <c r="C8" s="40">
        <v>238.34249999999997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D27" sqref="D27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5" t="s">
        <v>305</v>
      </c>
      <c r="B1" s="156"/>
    </row>
    <row r="2" spans="1:2" ht="18" customHeight="1" x14ac:dyDescent="0.2">
      <c r="A2" s="79"/>
      <c r="B2" s="80" t="s">
        <v>227</v>
      </c>
    </row>
    <row r="3" spans="1:2" x14ac:dyDescent="0.2">
      <c r="A3" s="78" t="s">
        <v>306</v>
      </c>
      <c r="B3" s="78" t="s">
        <v>290</v>
      </c>
    </row>
    <row r="4" spans="1:2" x14ac:dyDescent="0.2">
      <c r="A4" s="70" t="s">
        <v>307</v>
      </c>
      <c r="B4" s="40">
        <v>66691.3249711799</v>
      </c>
    </row>
    <row r="5" spans="1:2" ht="31.5" customHeight="1" x14ac:dyDescent="0.2">
      <c r="A5" s="70" t="s">
        <v>308</v>
      </c>
      <c r="B5" s="40">
        <v>0</v>
      </c>
    </row>
    <row r="6" spans="1:2" x14ac:dyDescent="0.2">
      <c r="A6" s="70" t="s">
        <v>309</v>
      </c>
      <c r="B6" s="40">
        <v>66691.3249711799</v>
      </c>
    </row>
    <row r="7" spans="1:2" x14ac:dyDescent="0.2">
      <c r="A7" s="70" t="s">
        <v>310</v>
      </c>
      <c r="B7" s="40">
        <v>15452.357239999994</v>
      </c>
    </row>
    <row r="8" spans="1:2" x14ac:dyDescent="0.2">
      <c r="A8" s="70" t="s">
        <v>311</v>
      </c>
      <c r="B8" s="40">
        <v>7247.3040000000001</v>
      </c>
    </row>
    <row r="9" spans="1:2" x14ac:dyDescent="0.2">
      <c r="A9" s="70" t="s">
        <v>312</v>
      </c>
      <c r="B9" s="40">
        <v>0</v>
      </c>
    </row>
    <row r="10" spans="1:2" x14ac:dyDescent="0.2">
      <c r="A10" s="70" t="s">
        <v>313</v>
      </c>
      <c r="B10" s="40">
        <v>3828.4652032852864</v>
      </c>
    </row>
    <row r="11" spans="1:2" x14ac:dyDescent="0.2">
      <c r="A11" s="70" t="s">
        <v>314</v>
      </c>
      <c r="B11" s="40">
        <v>0</v>
      </c>
    </row>
    <row r="12" spans="1:2" ht="25.5" x14ac:dyDescent="0.2">
      <c r="A12" s="70" t="s">
        <v>315</v>
      </c>
      <c r="B12" s="40">
        <v>93219.451414465191</v>
      </c>
    </row>
    <row r="13" spans="1:2" x14ac:dyDescent="0.2">
      <c r="A13" s="8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4"/>
  <sheetViews>
    <sheetView showGridLines="0" workbookViewId="0">
      <selection activeCell="B29" sqref="B29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7" t="s">
        <v>316</v>
      </c>
      <c r="B1" s="157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58" t="s">
        <v>317</v>
      </c>
      <c r="B3" s="158"/>
    </row>
    <row r="4" spans="1:4" ht="17.25" customHeight="1" x14ac:dyDescent="0.25">
      <c r="A4" s="84" t="s">
        <v>318</v>
      </c>
      <c r="B4" s="85" t="s">
        <v>319</v>
      </c>
    </row>
    <row r="5" spans="1:4" x14ac:dyDescent="0.25">
      <c r="A5" s="86" t="s">
        <v>320</v>
      </c>
      <c r="B5" s="41">
        <v>0.53709404040523823</v>
      </c>
    </row>
    <row r="6" spans="1:4" x14ac:dyDescent="0.25">
      <c r="A6" s="86" t="s">
        <v>321</v>
      </c>
      <c r="B6" s="41">
        <v>4.5211018747998911E-2</v>
      </c>
    </row>
    <row r="7" spans="1:4" x14ac:dyDescent="0.25">
      <c r="A7" s="86" t="s">
        <v>322</v>
      </c>
      <c r="B7" s="41">
        <v>2.4660555680726681E-2</v>
      </c>
    </row>
    <row r="8" spans="1:4" x14ac:dyDescent="0.25">
      <c r="A8" s="86" t="s">
        <v>323</v>
      </c>
      <c r="B8" s="41">
        <v>1.233027784036334E-2</v>
      </c>
    </row>
    <row r="9" spans="1:4" x14ac:dyDescent="0.25">
      <c r="A9" s="86" t="s">
        <v>324</v>
      </c>
      <c r="B9" s="41">
        <v>5.1090372232565308E-3</v>
      </c>
    </row>
    <row r="10" spans="1:4" x14ac:dyDescent="0.25">
      <c r="A10" s="86" t="s">
        <v>325</v>
      </c>
      <c r="B10" s="41">
        <v>4.2483605876981814E-3</v>
      </c>
    </row>
    <row r="11" spans="1:4" x14ac:dyDescent="0.25">
      <c r="A11" s="86" t="s">
        <v>326</v>
      </c>
      <c r="B11" s="41">
        <v>1.1233778810768933E-4</v>
      </c>
    </row>
    <row r="12" spans="1:4" x14ac:dyDescent="0.25">
      <c r="A12" s="86" t="s">
        <v>327</v>
      </c>
      <c r="B12" s="41">
        <v>7.7276698012150829E-5</v>
      </c>
    </row>
    <row r="13" spans="1:4" x14ac:dyDescent="0.25">
      <c r="A13" s="86" t="s">
        <v>328</v>
      </c>
      <c r="B13" s="41">
        <v>7.4786451477743915E-5</v>
      </c>
    </row>
    <row r="14" spans="1:4" x14ac:dyDescent="0.25">
      <c r="A14" s="86" t="s">
        <v>329</v>
      </c>
      <c r="B14" s="41">
        <v>2.6364991086498515E-5</v>
      </c>
    </row>
    <row r="15" spans="1:4" x14ac:dyDescent="0.25">
      <c r="A15" s="86" t="s">
        <v>330</v>
      </c>
      <c r="B15" s="41">
        <v>2.4744354452995609E-5</v>
      </c>
    </row>
    <row r="16" spans="1:4" x14ac:dyDescent="0.25">
      <c r="A16" s="86" t="s">
        <v>331</v>
      </c>
      <c r="B16" s="41">
        <v>0.12454817836489621</v>
      </c>
    </row>
    <row r="17" spans="1:2" x14ac:dyDescent="0.25">
      <c r="A17" s="87" t="s">
        <v>332</v>
      </c>
      <c r="B17" s="41">
        <v>6.850154355757411E-2</v>
      </c>
    </row>
    <row r="18" spans="1:2" x14ac:dyDescent="0.25">
      <c r="A18" s="88"/>
      <c r="B18" s="89"/>
    </row>
    <row r="19" spans="1:2" x14ac:dyDescent="0.25">
      <c r="A19" s="159" t="s">
        <v>333</v>
      </c>
      <c r="B19" s="159"/>
    </row>
    <row r="20" spans="1:2" x14ac:dyDescent="0.25">
      <c r="A20" s="87" t="s">
        <v>334</v>
      </c>
      <c r="B20" s="41">
        <v>7.2661836378944376E-3</v>
      </c>
    </row>
    <row r="21" spans="1:2" x14ac:dyDescent="0.25">
      <c r="A21" s="87" t="s">
        <v>335</v>
      </c>
      <c r="B21" s="41">
        <v>1.4533355468858084E-2</v>
      </c>
    </row>
    <row r="22" spans="1:2" x14ac:dyDescent="0.25">
      <c r="A22" s="87" t="s">
        <v>336</v>
      </c>
      <c r="B22" s="41">
        <v>9.3007348203662632E-2</v>
      </c>
    </row>
    <row r="23" spans="1:2" x14ac:dyDescent="0.25">
      <c r="A23" s="87" t="s">
        <v>337</v>
      </c>
      <c r="B23" s="41">
        <v>2.3251590002648356E-2</v>
      </c>
    </row>
    <row r="24" spans="1:2" x14ac:dyDescent="0.25">
      <c r="A24" s="86" t="s">
        <v>338</v>
      </c>
      <c r="B24" s="41">
        <v>3.9922999996047225E-2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2014-09-18T12:59:19Z</dcterms:modified>
</cp:coreProperties>
</file>